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05" yWindow="-105" windowWidth="15600" windowHeight="10425"/>
  </bookViews>
  <sheets>
    <sheet name="General tables" sheetId="18" r:id="rId1"/>
    <sheet name="Trail%Semi-Trail_GVW&gt;3,5T" sheetId="12" r:id="rId2"/>
    <sheet name="Semi-Trail_ GVW&gt;3,5T" sheetId="13" r:id="rId3"/>
    <sheet name="Light Trailers" sheetId="14" r:id="rId4"/>
    <sheet name="Agri Trail&amp;Tractors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45621"/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<sst xmlns="http://schemas.openxmlformats.org/spreadsheetml/2006/main" count="259" uniqueCount="129">
  <si>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</si>
  <si>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</si>
  <si>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</si>
  <si>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</si>
  <si>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</si>
  <si>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</si>
  <si>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</si>
  <si>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</si>
  <si>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</si>
  <si>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</si>
  <si>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</si>
  <si>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</si>
  <si>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</si>
  <si>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</si>
  <si>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</si>
  <si>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</si>
  <si>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</si>
  <si>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</si>
  <si>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</si>
  <si>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</si>
  <si>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</si>
  <si>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</si>
  <si>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</si>
  <si>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</si>
  <si>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</si>
  <si>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</si>
  <si>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</si>
  <si>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</si>
  <si>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</si>
  <si>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</si>
  <si>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</si>
  <si>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</si>
  <si>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</si>
  <si>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</si>
  <si>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</si>
  <si>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</si>
  <si>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</si>
  <si>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</si>
  <si>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</si>
  <si>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</si>
  <si>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</si>
  <si>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</si>
  <si>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</si>
  <si>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</si>
  <si>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</si>
  <si>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</si>
  <si>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</si>
  <si>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</si>
  <si>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</si>
  <si>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</si>
  <si>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</si>
  <si>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</si>
  <si>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</si>
  <si>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</si>
  <si>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</si>
  <si>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</si>
  <si>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</si>
  <si>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</si>
  <si>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</si>
  <si>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</si>
  <si>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</si>
  <si>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</si>
  <si>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</si>
  <si>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</si>
  <si>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</si>
  <si>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</si>
  <si>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</si>
  <si>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</si>
  <si>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</si>
  <si>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</si>
  <si>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</si>
  <si>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</si>
  <si>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</si>
  <si>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</si>
  <si>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</si>
  <si>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</si>
  <si>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</si>
  <si>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</si>
  <si>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</si>
  <si>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</si>
  <si>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MASTER-TECH</t>
  </si>
  <si>
    <t>GOMAR</t>
  </si>
  <si>
    <t>FENDT</t>
  </si>
  <si>
    <t>LOVOL</t>
  </si>
  <si>
    <t>MHS</t>
  </si>
  <si>
    <t>CARRO</t>
  </si>
  <si>
    <t>GNIOTPOL</t>
  </si>
  <si>
    <t>CIMC</t>
  </si>
  <si>
    <t>APOLLO</t>
  </si>
  <si>
    <t>MIRO-CAR1</t>
  </si>
  <si>
    <t>BENALU</t>
  </si>
  <si>
    <t>ARBOS</t>
  </si>
  <si>
    <t>JOSKIN</t>
  </si>
  <si>
    <t>TEMARED</t>
  </si>
  <si>
    <t>Rok narastająco Styczeń - Styczeń</t>
  </si>
  <si>
    <t>YTD January - January</t>
  </si>
  <si>
    <t>KNAPEN</t>
  </si>
  <si>
    <t>KONAR</t>
  </si>
  <si>
    <t>STOKOTA</t>
  </si>
  <si>
    <t>GRAS</t>
  </si>
  <si>
    <t>VAN ECK</t>
  </si>
  <si>
    <t>STOPEXIM</t>
  </si>
  <si>
    <t>SIDECAR</t>
  </si>
  <si>
    <t>IGAMET</t>
  </si>
  <si>
    <t>POM-EKO</t>
  </si>
  <si>
    <t>GOES</t>
  </si>
  <si>
    <t>SOLIS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</si>
  <si>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</si>
  <si>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</si>
  <si>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</si>
  <si>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</si>
  <si>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</si>
  <si>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</si>
  <si>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</si>
  <si>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</si>
  <si>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</si>
  <si>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</si>
  <si>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</si>
  <si>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</si>
  <si>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</si>
  <si>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</si>
  <si>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</si>
  <si>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</si>
  <si>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</si>
  <si>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</si>
  <si>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Jan</t>
  </si>
  <si>
    <t>2020
Jan</t>
  </si>
  <si>
    <t>2021
Jan - Jan</t>
  </si>
  <si>
    <t>2020
Jan -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</si>
</sst>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4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4" fontId="4" fillId="2" borderId="6" xfId="4" applyNumberFormat="1" applyFont="1" applyFill="1" applyBorder="1" applyAlignment="1">
      <alignment vertical="center"/>
    </xf>
    <xf numFmtId="165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4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4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4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4" fontId="3" fillId="0" borderId="13" xfId="10" applyNumberFormat="1" applyFont="1" applyFill="1" applyBorder="1" applyAlignment="1">
      <alignment vertical="center"/>
    </xf>
    <xf numFmtId="164" fontId="3" fillId="0" borderId="11" xfId="10" applyNumberFormat="1" applyFont="1" applyFill="1" applyBorder="1" applyAlignment="1">
      <alignment vertical="center"/>
    </xf>
    <xf numFmtId="164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4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center"/>
    </xf>
    <xf numFmtId="164" fontId="3" fillId="0" borderId="11" xfId="7" applyNumberFormat="1" applyFont="1" applyBorder="1" applyAlignment="1">
      <alignment vertical="center"/>
    </xf>
    <xf numFmtId="164" fontId="3" fillId="0" borderId="10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5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center"/>
    </xf>
    <xf numFmtId="164" fontId="10" fillId="0" borderId="3" xfId="10" applyNumberFormat="1" applyFont="1" applyBorder="1" applyAlignment="1">
      <alignment horizontal="center"/>
    </xf>
    <xf numFmtId="165" fontId="10" fillId="0" borderId="5" xfId="3" applyNumberFormat="1" applyFont="1" applyBorder="1" applyAlignment="1">
      <alignment horizontal="center"/>
    </xf>
    <xf numFmtId="164" fontId="10" fillId="0" borderId="5" xfId="10" applyNumberFormat="1" applyFont="1" applyBorder="1" applyAlignment="1">
      <alignment horizontal="center"/>
    </xf>
    <xf numFmtId="165" fontId="10" fillId="2" borderId="3" xfId="3" applyNumberFormat="1" applyFont="1" applyFill="1" applyBorder="1" applyAlignment="1">
      <alignment horizontal="center"/>
    </xf>
    <xf numFmtId="164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5" fontId="10" fillId="0" borderId="14" xfId="3" applyNumberFormat="1" applyFont="1" applyBorder="1" applyAlignment="1">
      <alignment horizontal="center"/>
    </xf>
    <xf numFmtId="164" fontId="10" fillId="0" borderId="14" xfId="10" applyNumberFormat="1" applyFont="1" applyBorder="1" applyAlignment="1">
      <alignment horizontal="center"/>
    </xf>
  </cellXfs>
  <cellStyles count="11">
    <cellStyle name="Dziesiętny 2" xfId="1"/>
    <cellStyle name="Dziesiętny 3" xfId="2"/>
    <cellStyle name="Dziesiętny 4" xfId="3"/>
    <cellStyle name="Normalny" xfId="0" builtinId="0"/>
    <cellStyle name="Normalny 2" xfId="4"/>
    <cellStyle name="Normalny 3" xfId="5"/>
    <cellStyle name="Normalny 4" xfId="6"/>
    <cellStyle name="Procentowy 2" xfId="7"/>
    <cellStyle name="Procentowy 3" xfId="8"/>
    <cellStyle name="Procentowy 4" xfId="9"/>
    <cellStyle name="Procentowy 5" xfId="10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12</xdr:row>
      <xdr:rowOff>238125</xdr:rowOff>
    </xdr:from>
    <xdr:to>
      <xdr:col>16</xdr:col>
      <xdr:colOff>287655</xdr:colOff>
      <xdr:row>28</xdr:row>
      <xdr:rowOff>7620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3857625"/>
          <a:ext cx="517398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161925</xdr:colOff>
      <xdr:row>63</xdr:row>
      <xdr:rowOff>184132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05550"/>
          <a:ext cx="7324725" cy="4756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123825</xdr:colOff>
      <xdr:row>80</xdr:row>
      <xdr:rowOff>175260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68050"/>
          <a:ext cx="8496300" cy="3223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7</xdr:col>
      <xdr:colOff>485775</xdr:colOff>
      <xdr:row>56</xdr:row>
      <xdr:rowOff>186629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6"/>
          <a:ext cx="6448425" cy="418712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57</xdr:row>
      <xdr:rowOff>59829</xdr:rowOff>
    </xdr:from>
    <xdr:to>
      <xdr:col>7</xdr:col>
      <xdr:colOff>476251</xdr:colOff>
      <xdr:row>79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584954"/>
          <a:ext cx="6438900" cy="4216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586740</xdr:colOff>
      <xdr:row>76</xdr:row>
      <xdr:rowOff>76200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2725" y="11096625"/>
          <a:ext cx="8511540" cy="312420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39</xdr:row>
      <xdr:rowOff>9525</xdr:rowOff>
    </xdr:from>
    <xdr:to>
      <xdr:col>21</xdr:col>
      <xdr:colOff>582930</xdr:colOff>
      <xdr:row>55</xdr:row>
      <xdr:rowOff>123825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43675" y="7105650"/>
          <a:ext cx="8526780" cy="316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598170</xdr:colOff>
      <xdr:row>52</xdr:row>
      <xdr:rowOff>7620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420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68580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165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250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120" t="s">
        <v>107</v>
      </c>
      <c r="G1" s="49">
        <v>44235</v>
      </c>
    </row>
    <row r="2" spans="1:8" x14ac:dyDescent="0.25">
      <c r="G2" s="1" t="s">
        <v>108</v>
      </c>
    </row>
    <row r="3" spans="1:8" ht="26.1" customHeight="1" x14ac:dyDescent="0.25">
      <c r="A3" s="92" t="s">
        <v>109</v>
      </c>
      <c r="B3" s="93"/>
      <c r="C3" s="93"/>
      <c r="D3" s="93"/>
      <c r="E3" s="93"/>
      <c r="F3" s="93"/>
      <c r="G3" s="94"/>
    </row>
    <row r="4" spans="1:8" ht="26.1" customHeight="1" x14ac:dyDescent="0.25">
      <c r="A4" s="4"/>
      <c r="B4" s="121" t="s">
        <v>125</v>
      </c>
      <c r="C4" s="121" t="s">
        <v>126</v>
      </c>
      <c r="D4" s="122" t="s">
        <v>110</v>
      </c>
      <c r="E4" s="121" t="s">
        <v>127</v>
      </c>
      <c r="F4" s="121" t="s">
        <v>128</v>
      </c>
      <c r="G4" s="122" t="s">
        <v>110</v>
      </c>
    </row>
    <row r="5" spans="1:8" ht="26.1" customHeight="1" x14ac:dyDescent="0.25">
      <c r="A5" s="2" t="s">
        <v>111</v>
      </c>
      <c r="B5" s="123">
        <v>4534</v>
      </c>
      <c r="C5" s="123">
        <v>4297</v>
      </c>
      <c r="D5" s="124">
        <v>5.5154759134279807E-2</v>
      </c>
      <c r="E5" s="123">
        <v>4534</v>
      </c>
      <c r="F5" s="123">
        <v>4297</v>
      </c>
      <c r="G5" s="124">
        <v>5.5154759134279807E-2</v>
      </c>
    </row>
    <row r="6" spans="1:8" ht="26.1" customHeight="1" x14ac:dyDescent="0.25">
      <c r="A6" s="3" t="s">
        <v>112</v>
      </c>
      <c r="B6" s="125">
        <v>937</v>
      </c>
      <c r="C6" s="125">
        <v>802</v>
      </c>
      <c r="D6" s="126">
        <v>0.1683291770573565</v>
      </c>
      <c r="E6" s="125">
        <v>937</v>
      </c>
      <c r="F6" s="125">
        <v>802</v>
      </c>
      <c r="G6" s="126">
        <v>0.1683291770573565</v>
      </c>
    </row>
    <row r="7" spans="1:8" ht="26.1" customHeight="1" x14ac:dyDescent="0.25">
      <c r="A7" s="19" t="s">
        <v>113</v>
      </c>
      <c r="B7" s="125">
        <v>115</v>
      </c>
      <c r="C7" s="125">
        <v>104</v>
      </c>
      <c r="D7" s="126">
        <v>0.10576923076923084</v>
      </c>
      <c r="E7" s="125">
        <v>115</v>
      </c>
      <c r="F7" s="125">
        <v>104</v>
      </c>
      <c r="G7" s="126">
        <v>0.10576923076923084</v>
      </c>
    </row>
    <row r="8" spans="1:8" ht="26.1" customHeight="1" x14ac:dyDescent="0.25">
      <c r="A8" s="19" t="s">
        <v>114</v>
      </c>
      <c r="B8" s="125">
        <v>3127</v>
      </c>
      <c r="C8" s="125">
        <v>2865</v>
      </c>
      <c r="D8" s="126">
        <v>9.1448516579406558E-2</v>
      </c>
      <c r="E8" s="125">
        <v>3127</v>
      </c>
      <c r="F8" s="125">
        <v>2865</v>
      </c>
      <c r="G8" s="126">
        <v>9.1448516579406558E-2</v>
      </c>
    </row>
    <row r="9" spans="1:8" ht="26.1" customHeight="1" x14ac:dyDescent="0.25">
      <c r="A9" s="19" t="s">
        <v>115</v>
      </c>
      <c r="B9" s="125">
        <v>355</v>
      </c>
      <c r="C9" s="125">
        <v>526</v>
      </c>
      <c r="D9" s="126">
        <v>-0.32509505703422048</v>
      </c>
      <c r="E9" s="125">
        <v>355</v>
      </c>
      <c r="F9" s="125">
        <v>526</v>
      </c>
      <c r="G9" s="126">
        <v>-0.32509505703422048</v>
      </c>
    </row>
    <row r="10" spans="1:8" ht="26.1" customHeight="1" x14ac:dyDescent="0.25">
      <c r="A10" s="19" t="s">
        <v>116</v>
      </c>
      <c r="B10" s="125">
        <v>0</v>
      </c>
      <c r="C10" s="125">
        <v>0</v>
      </c>
      <c r="D10" s="126"/>
      <c r="E10" s="125">
        <v>0</v>
      </c>
      <c r="F10" s="125">
        <v>0</v>
      </c>
      <c r="G10" s="126"/>
    </row>
    <row r="11" spans="1:8" ht="26.1" customHeight="1" x14ac:dyDescent="0.25">
      <c r="A11" s="2" t="s">
        <v>117</v>
      </c>
      <c r="B11" s="123">
        <v>1405</v>
      </c>
      <c r="C11" s="123">
        <v>1124</v>
      </c>
      <c r="D11" s="124">
        <v>0.25</v>
      </c>
      <c r="E11" s="123">
        <v>1405</v>
      </c>
      <c r="F11" s="123">
        <v>1124</v>
      </c>
      <c r="G11" s="124">
        <v>0.25</v>
      </c>
    </row>
    <row r="12" spans="1:8" ht="26.1" customHeight="1" x14ac:dyDescent="0.25">
      <c r="A12" s="3" t="s">
        <v>118</v>
      </c>
      <c r="B12" s="125">
        <v>1404</v>
      </c>
      <c r="C12" s="125">
        <v>1123</v>
      </c>
      <c r="D12" s="126">
        <v>0.25022261798753331</v>
      </c>
      <c r="E12" s="125">
        <v>1404</v>
      </c>
      <c r="F12" s="125">
        <v>1123</v>
      </c>
      <c r="G12" s="126">
        <v>0.25022261798753331</v>
      </c>
    </row>
    <row r="13" spans="1:8" ht="26.1" customHeight="1" x14ac:dyDescent="0.25">
      <c r="A13" s="19" t="s">
        <v>119</v>
      </c>
      <c r="B13" s="125">
        <v>1</v>
      </c>
      <c r="C13" s="125">
        <v>1</v>
      </c>
      <c r="D13" s="126">
        <v>0</v>
      </c>
      <c r="E13" s="125">
        <v>1</v>
      </c>
      <c r="F13" s="125">
        <v>1</v>
      </c>
      <c r="G13" s="126">
        <v>0</v>
      </c>
    </row>
    <row r="14" spans="1:8" ht="26.1" customHeight="1" x14ac:dyDescent="0.25">
      <c r="A14" s="5" t="s">
        <v>120</v>
      </c>
      <c r="B14" s="127">
        <v>5939</v>
      </c>
      <c r="C14" s="127">
        <v>5421</v>
      </c>
      <c r="D14" s="128">
        <v>9.5554325770153214E-2</v>
      </c>
      <c r="E14" s="127">
        <v>5939</v>
      </c>
      <c r="F14" s="127">
        <v>5421</v>
      </c>
      <c r="G14" s="128">
        <v>9.5554325770153214E-2</v>
      </c>
      <c r="H14" s="30"/>
    </row>
    <row r="15" spans="1:8" ht="14.25" customHeight="1" x14ac:dyDescent="0.25">
      <c r="A15" s="129" t="s">
        <v>121</v>
      </c>
    </row>
    <row r="16" spans="1:8" x14ac:dyDescent="0.25">
      <c r="A16" s="13" t="s">
        <v>63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108</v>
      </c>
    </row>
    <row r="20" spans="1:8" ht="26.1" customHeight="1" x14ac:dyDescent="0.25">
      <c r="A20" s="92" t="s">
        <v>122</v>
      </c>
      <c r="B20" s="93"/>
      <c r="C20" s="93"/>
      <c r="D20" s="93"/>
      <c r="E20" s="93"/>
      <c r="F20" s="93"/>
      <c r="G20" s="94"/>
    </row>
    <row r="21" spans="1:8" ht="26.1" customHeight="1" x14ac:dyDescent="0.25">
      <c r="A21" s="4"/>
      <c r="B21" s="121" t="s">
        <v>125</v>
      </c>
      <c r="C21" s="121" t="s">
        <v>126</v>
      </c>
      <c r="D21" s="122" t="s">
        <v>110</v>
      </c>
      <c r="E21" s="121" t="s">
        <v>127</v>
      </c>
      <c r="F21" s="121" t="s">
        <v>128</v>
      </c>
      <c r="G21" s="122" t="s">
        <v>110</v>
      </c>
    </row>
    <row r="22" spans="1:8" ht="26.1" customHeight="1" x14ac:dyDescent="0.25">
      <c r="A22" s="2" t="s">
        <v>123</v>
      </c>
      <c r="B22" s="123">
        <v>119</v>
      </c>
      <c r="C22" s="123">
        <v>97</v>
      </c>
      <c r="D22" s="124">
        <v>0.22680412371134029</v>
      </c>
      <c r="E22" s="123">
        <v>119</v>
      </c>
      <c r="F22" s="123">
        <v>97</v>
      </c>
      <c r="G22" s="124">
        <v>0.22680412371134029</v>
      </c>
    </row>
    <row r="23" spans="1:8" ht="26.1" customHeight="1" x14ac:dyDescent="0.25">
      <c r="A23" s="3" t="s">
        <v>112</v>
      </c>
      <c r="B23" s="125">
        <v>117</v>
      </c>
      <c r="C23" s="125">
        <v>93</v>
      </c>
      <c r="D23" s="126">
        <v>0.25806451612903225</v>
      </c>
      <c r="E23" s="125">
        <v>117</v>
      </c>
      <c r="F23" s="125">
        <v>93</v>
      </c>
      <c r="G23" s="126">
        <v>0.25806451612903225</v>
      </c>
    </row>
    <row r="24" spans="1:8" ht="26.1" customHeight="1" x14ac:dyDescent="0.25">
      <c r="A24" s="3" t="s">
        <v>113</v>
      </c>
      <c r="B24" s="125">
        <v>2</v>
      </c>
      <c r="C24" s="125">
        <v>4</v>
      </c>
      <c r="D24" s="126">
        <v>-0.5</v>
      </c>
      <c r="E24" s="125">
        <v>2</v>
      </c>
      <c r="F24" s="125">
        <v>4</v>
      </c>
      <c r="G24" s="126">
        <v>-0.5</v>
      </c>
    </row>
    <row r="25" spans="1:8" ht="26.1" customHeight="1" x14ac:dyDescent="0.25">
      <c r="A25" s="2" t="s">
        <v>124</v>
      </c>
      <c r="B25" s="123">
        <v>1405</v>
      </c>
      <c r="C25" s="123">
        <v>1123</v>
      </c>
      <c r="D25" s="124">
        <v>0.25111308993766701</v>
      </c>
      <c r="E25" s="123">
        <v>1405</v>
      </c>
      <c r="F25" s="123">
        <v>1123</v>
      </c>
      <c r="G25" s="124">
        <v>0.25111308993766701</v>
      </c>
    </row>
    <row r="26" spans="1:8" ht="26.1" customHeight="1" x14ac:dyDescent="0.25">
      <c r="A26" s="20" t="s">
        <v>118</v>
      </c>
      <c r="B26" s="130">
        <v>1404</v>
      </c>
      <c r="C26" s="130">
        <v>1122</v>
      </c>
      <c r="D26" s="131">
        <v>0.25133689839572182</v>
      </c>
      <c r="E26" s="130">
        <v>1404</v>
      </c>
      <c r="F26" s="130">
        <v>1122</v>
      </c>
      <c r="G26" s="131">
        <v>0.25133689839572182</v>
      </c>
    </row>
    <row r="27" spans="1:8" ht="26.1" customHeight="1" x14ac:dyDescent="0.25">
      <c r="A27" s="3" t="s">
        <v>119</v>
      </c>
      <c r="B27" s="125">
        <v>1</v>
      </c>
      <c r="C27" s="125">
        <v>1</v>
      </c>
      <c r="D27" s="126">
        <v>0</v>
      </c>
      <c r="E27" s="125">
        <v>1</v>
      </c>
      <c r="F27" s="125">
        <v>1</v>
      </c>
      <c r="G27" s="126">
        <v>0</v>
      </c>
    </row>
    <row r="28" spans="1:8" ht="26.1" customHeight="1" x14ac:dyDescent="0.25">
      <c r="A28" s="5" t="s">
        <v>120</v>
      </c>
      <c r="B28" s="127">
        <v>1524</v>
      </c>
      <c r="C28" s="127">
        <v>1220</v>
      </c>
      <c r="D28" s="128">
        <v>0.24918032786885247</v>
      </c>
      <c r="E28" s="127">
        <v>1524</v>
      </c>
      <c r="F28" s="127">
        <v>1220</v>
      </c>
      <c r="G28" s="128">
        <v>0.24918032786885247</v>
      </c>
      <c r="H28" s="30"/>
    </row>
    <row r="29" spans="1:8" ht="10.5" customHeight="1" x14ac:dyDescent="0.25">
      <c r="A29" s="129" t="s">
        <v>121</v>
      </c>
    </row>
    <row r="30" spans="1:8" x14ac:dyDescent="0.25">
      <c r="A30" s="13" t="s">
        <v>63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44235</v>
      </c>
    </row>
    <row r="2" spans="1:10" ht="14.45" customHeight="1" x14ac:dyDescent="0.25">
      <c r="A2" s="95" t="s">
        <v>27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45" customHeight="1" x14ac:dyDescent="0.35">
      <c r="A3" s="96" t="s">
        <v>26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97" t="s">
        <v>0</v>
      </c>
      <c r="B5" s="99" t="s">
        <v>1</v>
      </c>
      <c r="C5" s="101" t="s">
        <v>94</v>
      </c>
      <c r="D5" s="102"/>
      <c r="E5" s="102"/>
      <c r="F5" s="102"/>
      <c r="G5" s="103"/>
    </row>
    <row r="6" spans="1:10" ht="14.45" customHeight="1" x14ac:dyDescent="0.25">
      <c r="A6" s="98"/>
      <c r="B6" s="100"/>
      <c r="C6" s="104" t="s">
        <v>95</v>
      </c>
      <c r="D6" s="105"/>
      <c r="E6" s="105"/>
      <c r="F6" s="105"/>
      <c r="G6" s="106"/>
    </row>
    <row r="7" spans="1:10" ht="14.45" customHeight="1" x14ac:dyDescent="0.2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45" customHeight="1" x14ac:dyDescent="0.25">
      <c r="A11" s="53">
        <v>1</v>
      </c>
      <c r="B11" s="54" t="s">
        <v>14</v>
      </c>
      <c r="C11" s="59">
        <v>324</v>
      </c>
      <c r="D11" s="60">
        <v>0.2125984251968504</v>
      </c>
      <c r="E11" s="61">
        <v>225</v>
      </c>
      <c r="F11" s="62">
        <v>0.18442622950819673</v>
      </c>
      <c r="G11" s="63">
        <v>0.43999999999999995</v>
      </c>
    </row>
    <row r="12" spans="1:10" ht="14.45" customHeight="1" x14ac:dyDescent="0.25">
      <c r="A12" s="55">
        <v>2</v>
      </c>
      <c r="B12" s="56" t="s">
        <v>15</v>
      </c>
      <c r="C12" s="64">
        <v>279</v>
      </c>
      <c r="D12" s="65">
        <v>0.18307086614173229</v>
      </c>
      <c r="E12" s="66">
        <v>198</v>
      </c>
      <c r="F12" s="67">
        <v>0.16229508196721312</v>
      </c>
      <c r="G12" s="68">
        <v>0.40909090909090917</v>
      </c>
    </row>
    <row r="13" spans="1:10" ht="14.45" customHeight="1" x14ac:dyDescent="0.25">
      <c r="A13" s="55">
        <v>3</v>
      </c>
      <c r="B13" s="56" t="s">
        <v>16</v>
      </c>
      <c r="C13" s="64">
        <v>198</v>
      </c>
      <c r="D13" s="65">
        <v>0.12992125984251968</v>
      </c>
      <c r="E13" s="66">
        <v>197</v>
      </c>
      <c r="F13" s="67">
        <v>0.16147540983606556</v>
      </c>
      <c r="G13" s="68">
        <v>5.0761421319795996E-3</v>
      </c>
    </row>
    <row r="14" spans="1:10" ht="14.45" customHeight="1" x14ac:dyDescent="0.25">
      <c r="A14" s="55">
        <v>4</v>
      </c>
      <c r="B14" s="56" t="s">
        <v>17</v>
      </c>
      <c r="C14" s="64">
        <v>117</v>
      </c>
      <c r="D14" s="65">
        <v>7.6771653543307089E-2</v>
      </c>
      <c r="E14" s="66">
        <v>90</v>
      </c>
      <c r="F14" s="67">
        <v>7.3770491803278687E-2</v>
      </c>
      <c r="G14" s="68">
        <v>0.30000000000000004</v>
      </c>
    </row>
    <row r="15" spans="1:10" ht="14.45" customHeight="1" x14ac:dyDescent="0.25">
      <c r="A15" s="57">
        <v>5</v>
      </c>
      <c r="B15" s="58" t="s">
        <v>18</v>
      </c>
      <c r="C15" s="69">
        <v>76</v>
      </c>
      <c r="D15" s="70">
        <v>4.9868766404199474E-2</v>
      </c>
      <c r="E15" s="71">
        <v>47</v>
      </c>
      <c r="F15" s="72">
        <v>3.8524590163934426E-2</v>
      </c>
      <c r="G15" s="73">
        <v>0.61702127659574457</v>
      </c>
    </row>
    <row r="16" spans="1:10" ht="14.45" customHeight="1" x14ac:dyDescent="0.25">
      <c r="A16" s="53">
        <v>6</v>
      </c>
      <c r="B16" s="54" t="s">
        <v>19</v>
      </c>
      <c r="C16" s="59">
        <v>54</v>
      </c>
      <c r="D16" s="60">
        <v>3.5433070866141732E-2</v>
      </c>
      <c r="E16" s="61">
        <v>64</v>
      </c>
      <c r="F16" s="62">
        <v>5.2459016393442623E-2</v>
      </c>
      <c r="G16" s="63">
        <v>-0.15625</v>
      </c>
    </row>
    <row r="17" spans="1:7" ht="14.45" customHeight="1" x14ac:dyDescent="0.25">
      <c r="A17" s="55">
        <v>7</v>
      </c>
      <c r="B17" s="56" t="s">
        <v>20</v>
      </c>
      <c r="C17" s="64">
        <v>48</v>
      </c>
      <c r="D17" s="65">
        <v>3.1496062992125984E-2</v>
      </c>
      <c r="E17" s="66">
        <v>63</v>
      </c>
      <c r="F17" s="67">
        <v>5.1639344262295085E-2</v>
      </c>
      <c r="G17" s="68">
        <v>-0.23809523809523814</v>
      </c>
    </row>
    <row r="18" spans="1:7" ht="14.45" customHeight="1" x14ac:dyDescent="0.25">
      <c r="A18" s="55">
        <v>8</v>
      </c>
      <c r="B18" s="56" t="s">
        <v>21</v>
      </c>
      <c r="C18" s="64">
        <v>39</v>
      </c>
      <c r="D18" s="65">
        <v>2.5590551181102362E-2</v>
      </c>
      <c r="E18" s="66">
        <v>24</v>
      </c>
      <c r="F18" s="67">
        <v>1.9672131147540985E-2</v>
      </c>
      <c r="G18" s="68">
        <v>0.625</v>
      </c>
    </row>
    <row r="19" spans="1:7" ht="14.45" customHeight="1" x14ac:dyDescent="0.25">
      <c r="A19" s="55">
        <v>9</v>
      </c>
      <c r="B19" s="56" t="s">
        <v>22</v>
      </c>
      <c r="C19" s="64">
        <v>36</v>
      </c>
      <c r="D19" s="65">
        <v>2.3622047244094488E-2</v>
      </c>
      <c r="E19" s="66">
        <v>31</v>
      </c>
      <c r="F19" s="67">
        <v>2.540983606557377E-2</v>
      </c>
      <c r="G19" s="68">
        <v>0.16129032258064524</v>
      </c>
    </row>
    <row r="20" spans="1:7" ht="14.45" customHeight="1" x14ac:dyDescent="0.25">
      <c r="A20" s="57">
        <v>10</v>
      </c>
      <c r="B20" s="58" t="s">
        <v>87</v>
      </c>
      <c r="C20" s="69">
        <v>34</v>
      </c>
      <c r="D20" s="70">
        <v>2.2309711286089239E-2</v>
      </c>
      <c r="E20" s="71">
        <v>8</v>
      </c>
      <c r="F20" s="72">
        <v>6.5573770491803279E-3</v>
      </c>
      <c r="G20" s="73">
        <v>3.25</v>
      </c>
    </row>
    <row r="21" spans="1:7" ht="14.45" customHeight="1" x14ac:dyDescent="0.25">
      <c r="A21" s="53">
        <v>11</v>
      </c>
      <c r="B21" s="54" t="s">
        <v>61</v>
      </c>
      <c r="C21" s="59">
        <v>30</v>
      </c>
      <c r="D21" s="60">
        <v>1.968503937007874E-2</v>
      </c>
      <c r="E21" s="61">
        <v>14</v>
      </c>
      <c r="F21" s="62">
        <v>1.1475409836065573E-2</v>
      </c>
      <c r="G21" s="63">
        <v>1.1428571428571428</v>
      </c>
    </row>
    <row r="22" spans="1:7" ht="14.45" customHeight="1" x14ac:dyDescent="0.25">
      <c r="A22" s="55">
        <v>12</v>
      </c>
      <c r="B22" s="56" t="s">
        <v>56</v>
      </c>
      <c r="C22" s="64">
        <v>28</v>
      </c>
      <c r="D22" s="65">
        <v>1.8372703412073491E-2</v>
      </c>
      <c r="E22" s="66">
        <v>25</v>
      </c>
      <c r="F22" s="67">
        <v>2.0491803278688523E-2</v>
      </c>
      <c r="G22" s="68">
        <v>0.12000000000000011</v>
      </c>
    </row>
    <row r="23" spans="1:7" ht="14.45" customHeight="1" x14ac:dyDescent="0.25">
      <c r="A23" s="55">
        <v>13</v>
      </c>
      <c r="B23" s="56" t="s">
        <v>23</v>
      </c>
      <c r="C23" s="64">
        <v>20</v>
      </c>
      <c r="D23" s="65">
        <v>1.3123359580052493E-2</v>
      </c>
      <c r="E23" s="66">
        <v>11</v>
      </c>
      <c r="F23" s="67">
        <v>9.0163934426229515E-3</v>
      </c>
      <c r="G23" s="68">
        <v>0.81818181818181812</v>
      </c>
    </row>
    <row r="24" spans="1:7" ht="14.45" customHeight="1" x14ac:dyDescent="0.25">
      <c r="A24" s="55">
        <v>14</v>
      </c>
      <c r="B24" s="56" t="s">
        <v>25</v>
      </c>
      <c r="C24" s="64">
        <v>16</v>
      </c>
      <c r="D24" s="65">
        <v>1.0498687664041995E-2</v>
      </c>
      <c r="E24" s="66">
        <v>9</v>
      </c>
      <c r="F24" s="67">
        <v>7.3770491803278691E-3</v>
      </c>
      <c r="G24" s="68">
        <v>0.77777777777777768</v>
      </c>
    </row>
    <row r="25" spans="1:7" ht="14.45" customHeight="1" x14ac:dyDescent="0.25">
      <c r="A25" s="57">
        <v>15</v>
      </c>
      <c r="B25" s="58" t="s">
        <v>84</v>
      </c>
      <c r="C25" s="69">
        <v>14</v>
      </c>
      <c r="D25" s="70">
        <v>9.1863517060367453E-3</v>
      </c>
      <c r="E25" s="71">
        <v>15</v>
      </c>
      <c r="F25" s="72">
        <v>1.2295081967213115E-2</v>
      </c>
      <c r="G25" s="73">
        <v>-6.6666666666666652E-2</v>
      </c>
    </row>
    <row r="26" spans="1:7" ht="14.45" customHeight="1" x14ac:dyDescent="0.25">
      <c r="A26" s="53"/>
      <c r="B26" s="54" t="s">
        <v>86</v>
      </c>
      <c r="C26" s="59">
        <v>14</v>
      </c>
      <c r="D26" s="60">
        <v>9.1863517060367453E-3</v>
      </c>
      <c r="E26" s="61">
        <v>5</v>
      </c>
      <c r="F26" s="62">
        <v>4.0983606557377051E-3</v>
      </c>
      <c r="G26" s="63">
        <v>1.7999999999999998</v>
      </c>
    </row>
    <row r="27" spans="1:7" ht="14.45" customHeight="1" x14ac:dyDescent="0.25">
      <c r="A27" s="55"/>
      <c r="B27" s="56" t="s">
        <v>96</v>
      </c>
      <c r="C27" s="64">
        <v>14</v>
      </c>
      <c r="D27" s="65">
        <v>9.1863517060367453E-3</v>
      </c>
      <c r="E27" s="66">
        <v>8</v>
      </c>
      <c r="F27" s="67">
        <v>6.5573770491803279E-3</v>
      </c>
      <c r="G27" s="68">
        <v>0.75</v>
      </c>
    </row>
    <row r="28" spans="1:7" ht="14.45" customHeight="1" x14ac:dyDescent="0.25">
      <c r="A28" s="55">
        <v>18</v>
      </c>
      <c r="B28" s="56" t="s">
        <v>97</v>
      </c>
      <c r="C28" s="64">
        <v>11</v>
      </c>
      <c r="D28" s="65">
        <v>7.2178477690288713E-3</v>
      </c>
      <c r="E28" s="66">
        <v>5</v>
      </c>
      <c r="F28" s="67">
        <v>4.0983606557377051E-3</v>
      </c>
      <c r="G28" s="68">
        <v>1.2000000000000002</v>
      </c>
    </row>
    <row r="29" spans="1:7" ht="14.45" customHeight="1" x14ac:dyDescent="0.25">
      <c r="A29" s="55">
        <v>19</v>
      </c>
      <c r="B29" s="56" t="s">
        <v>90</v>
      </c>
      <c r="C29" s="64">
        <v>10</v>
      </c>
      <c r="D29" s="65">
        <v>6.5616797900262466E-3</v>
      </c>
      <c r="E29" s="66">
        <v>5</v>
      </c>
      <c r="F29" s="67">
        <v>4.0983606557377051E-3</v>
      </c>
      <c r="G29" s="68">
        <v>1</v>
      </c>
    </row>
    <row r="30" spans="1:7" ht="14.45" customHeight="1" x14ac:dyDescent="0.25">
      <c r="A30" s="82"/>
      <c r="B30" s="58" t="s">
        <v>98</v>
      </c>
      <c r="C30" s="69">
        <v>10</v>
      </c>
      <c r="D30" s="70">
        <v>6.5616797900262466E-3</v>
      </c>
      <c r="E30" s="71">
        <v>3</v>
      </c>
      <c r="F30" s="72">
        <v>2.4590163934426232E-3</v>
      </c>
      <c r="G30" s="73">
        <v>2.3333333333333335</v>
      </c>
    </row>
    <row r="31" spans="1:7" ht="14.45" hidden="1" customHeight="1" x14ac:dyDescent="0.35">
      <c r="A31" s="44" t="s">
        <v>68</v>
      </c>
      <c r="B31" s="8"/>
      <c r="C31" s="9"/>
      <c r="D31" s="45"/>
      <c r="E31" s="9"/>
      <c r="F31" s="45"/>
      <c r="G31" s="45"/>
    </row>
    <row r="32" spans="1:7" ht="14.45" hidden="1" customHeight="1" x14ac:dyDescent="0.35">
      <c r="A32" s="44" t="s">
        <v>68</v>
      </c>
      <c r="B32" s="8"/>
      <c r="C32" s="9"/>
      <c r="D32" s="45"/>
      <c r="E32" s="9"/>
      <c r="F32" s="45"/>
      <c r="G32" s="45"/>
    </row>
    <row r="33" spans="1:8" ht="14.45" hidden="1" customHeight="1" x14ac:dyDescent="0.35">
      <c r="A33" s="43" t="s">
        <v>68</v>
      </c>
      <c r="B33" s="8"/>
      <c r="C33" s="9"/>
      <c r="D33" s="45"/>
      <c r="E33" s="9"/>
      <c r="F33" s="45"/>
      <c r="G33" s="45"/>
    </row>
    <row r="34" spans="1:8" ht="14.4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152</v>
      </c>
      <c r="D35" s="50">
        <f>C35/C36</f>
        <v>9.9737532808398949E-2</v>
      </c>
      <c r="E35" s="33">
        <f>E36-SUM(E11:E30)</f>
        <v>173</v>
      </c>
      <c r="F35" s="50">
        <f>E35/E36</f>
        <v>0.1418032786885246</v>
      </c>
      <c r="G35" s="38">
        <f>C35/E35-1</f>
        <v>-0.12138728323699421</v>
      </c>
    </row>
    <row r="36" spans="1:8" ht="14.45" customHeight="1" x14ac:dyDescent="0.25">
      <c r="A36" s="14"/>
      <c r="B36" s="12" t="s">
        <v>11</v>
      </c>
      <c r="C36" s="74">
        <v>1524</v>
      </c>
      <c r="D36" s="75">
        <v>1</v>
      </c>
      <c r="E36" s="76">
        <v>1220</v>
      </c>
      <c r="F36" s="77">
        <v>0.999999999999999</v>
      </c>
      <c r="G36" s="29">
        <v>0.24918032786885247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64</v>
      </c>
      <c r="G38" t="s">
        <v>59</v>
      </c>
    </row>
    <row r="39" spans="1:8" x14ac:dyDescent="0.25">
      <c r="A39" s="13" t="s">
        <v>63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2" priority="23" operator="lessThan">
      <formula>0</formula>
    </cfRule>
  </conditionalFormatting>
  <conditionalFormatting sqref="C31:G34">
    <cfRule type="cellIs" dxfId="41" priority="21" operator="equal">
      <formula>0</formula>
    </cfRule>
  </conditionalFormatting>
  <conditionalFormatting sqref="G11:G15">
    <cfRule type="cellIs" dxfId="40" priority="4" operator="lessThan">
      <formula>0</formula>
    </cfRule>
  </conditionalFormatting>
  <conditionalFormatting sqref="G16:G30">
    <cfRule type="cellIs" dxfId="39" priority="3" operator="lessThan">
      <formula>0</formula>
    </cfRule>
  </conditionalFormatting>
  <conditionalFormatting sqref="C11:G30">
    <cfRule type="cellIs" dxfId="38" priority="2" operator="equal">
      <formula>0</formula>
    </cfRule>
  </conditionalFormatting>
  <conditionalFormatting sqref="G36:G37">
    <cfRule type="cellIs" dxfId="3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49">
        <v>44235</v>
      </c>
    </row>
    <row r="2" spans="1:8" ht="14.45" customHeight="1" x14ac:dyDescent="0.25">
      <c r="A2" s="95" t="s">
        <v>29</v>
      </c>
      <c r="B2" s="95"/>
      <c r="C2" s="95"/>
      <c r="D2" s="95"/>
      <c r="E2" s="95"/>
      <c r="F2" s="95"/>
      <c r="G2" s="95"/>
      <c r="H2" s="21"/>
    </row>
    <row r="3" spans="1:8" ht="14.45" customHeight="1" x14ac:dyDescent="0.35">
      <c r="A3" s="96" t="s">
        <v>66</v>
      </c>
      <c r="B3" s="96"/>
      <c r="C3" s="96"/>
      <c r="D3" s="96"/>
      <c r="E3" s="96"/>
      <c r="F3" s="96"/>
      <c r="G3" s="96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65</v>
      </c>
      <c r="H4" s="22"/>
    </row>
    <row r="5" spans="1:8" ht="14.45" customHeight="1" x14ac:dyDescent="0.25">
      <c r="A5" s="99" t="s">
        <v>0</v>
      </c>
      <c r="B5" s="99" t="s">
        <v>1</v>
      </c>
      <c r="C5" s="101" t="s">
        <v>94</v>
      </c>
      <c r="D5" s="102"/>
      <c r="E5" s="102"/>
      <c r="F5" s="102"/>
      <c r="G5" s="103"/>
    </row>
    <row r="6" spans="1:8" ht="14.45" customHeight="1" x14ac:dyDescent="0.25">
      <c r="A6" s="100"/>
      <c r="B6" s="100"/>
      <c r="C6" s="104" t="s">
        <v>95</v>
      </c>
      <c r="D6" s="105"/>
      <c r="E6" s="105"/>
      <c r="F6" s="105"/>
      <c r="G6" s="106"/>
    </row>
    <row r="7" spans="1:8" ht="14.45" customHeight="1" x14ac:dyDescent="0.25">
      <c r="A7" s="100"/>
      <c r="B7" s="100"/>
      <c r="C7" s="107">
        <v>2021</v>
      </c>
      <c r="D7" s="108"/>
      <c r="E7" s="111">
        <v>2020</v>
      </c>
      <c r="F7" s="108"/>
      <c r="G7" s="113" t="s">
        <v>3</v>
      </c>
    </row>
    <row r="8" spans="1:8" ht="14.45" customHeight="1" x14ac:dyDescent="0.2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45" customHeight="1" x14ac:dyDescent="0.25">
      <c r="A9" s="118"/>
      <c r="B9" s="118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45" customHeight="1" x14ac:dyDescent="0.25">
      <c r="A10" s="119"/>
      <c r="B10" s="119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45" customHeight="1" x14ac:dyDescent="0.25">
      <c r="A11" s="53">
        <v>1</v>
      </c>
      <c r="B11" s="54" t="s">
        <v>14</v>
      </c>
      <c r="C11" s="59">
        <v>324</v>
      </c>
      <c r="D11" s="88">
        <v>0.23060498220640568</v>
      </c>
      <c r="E11" s="61">
        <v>224</v>
      </c>
      <c r="F11" s="62">
        <v>0.19946571682991987</v>
      </c>
      <c r="G11" s="63">
        <v>0.4464285714285714</v>
      </c>
    </row>
    <row r="12" spans="1:8" ht="14.45" customHeight="1" x14ac:dyDescent="0.25">
      <c r="A12" s="55">
        <v>2</v>
      </c>
      <c r="B12" s="56" t="s">
        <v>15</v>
      </c>
      <c r="C12" s="64">
        <v>279</v>
      </c>
      <c r="D12" s="89">
        <v>0.19857651245551602</v>
      </c>
      <c r="E12" s="66">
        <v>198</v>
      </c>
      <c r="F12" s="67">
        <v>0.176313446126447</v>
      </c>
      <c r="G12" s="68">
        <v>0.40909090909090917</v>
      </c>
    </row>
    <row r="13" spans="1:8" ht="14.45" customHeight="1" x14ac:dyDescent="0.25">
      <c r="A13" s="55">
        <v>3</v>
      </c>
      <c r="B13" s="56" t="s">
        <v>16</v>
      </c>
      <c r="C13" s="64">
        <v>190</v>
      </c>
      <c r="D13" s="89">
        <v>0.13523131672597866</v>
      </c>
      <c r="E13" s="66">
        <v>188</v>
      </c>
      <c r="F13" s="67">
        <v>0.1674087266251113</v>
      </c>
      <c r="G13" s="68">
        <v>1.0638297872340496E-2</v>
      </c>
    </row>
    <row r="14" spans="1:8" ht="14.45" customHeight="1" x14ac:dyDescent="0.25">
      <c r="A14" s="55">
        <v>4</v>
      </c>
      <c r="B14" s="56" t="s">
        <v>17</v>
      </c>
      <c r="C14" s="64">
        <v>115</v>
      </c>
      <c r="D14" s="89">
        <v>8.1850533807829182E-2</v>
      </c>
      <c r="E14" s="66">
        <v>89</v>
      </c>
      <c r="F14" s="67">
        <v>7.9252003561887802E-2</v>
      </c>
      <c r="G14" s="68">
        <v>0.2921348314606742</v>
      </c>
    </row>
    <row r="15" spans="1:8" ht="14.45" customHeight="1" x14ac:dyDescent="0.25">
      <c r="A15" s="57">
        <v>5</v>
      </c>
      <c r="B15" s="58" t="s">
        <v>18</v>
      </c>
      <c r="C15" s="69">
        <v>74</v>
      </c>
      <c r="D15" s="87">
        <v>5.2669039145907474E-2</v>
      </c>
      <c r="E15" s="71">
        <v>47</v>
      </c>
      <c r="F15" s="72">
        <v>4.1852181656277826E-2</v>
      </c>
      <c r="G15" s="73">
        <v>0.57446808510638303</v>
      </c>
    </row>
    <row r="16" spans="1:8" ht="14.45" customHeight="1" x14ac:dyDescent="0.25">
      <c r="A16" s="53">
        <v>6</v>
      </c>
      <c r="B16" s="54" t="s">
        <v>19</v>
      </c>
      <c r="C16" s="59">
        <v>53</v>
      </c>
      <c r="D16" s="88">
        <v>3.7722419928825621E-2</v>
      </c>
      <c r="E16" s="61">
        <v>61</v>
      </c>
      <c r="F16" s="62">
        <v>5.4318788958147818E-2</v>
      </c>
      <c r="G16" s="63">
        <v>-0.13114754098360659</v>
      </c>
    </row>
    <row r="17" spans="1:7" ht="14.45" customHeight="1" x14ac:dyDescent="0.25">
      <c r="A17" s="55">
        <v>7</v>
      </c>
      <c r="B17" s="56" t="s">
        <v>20</v>
      </c>
      <c r="C17" s="64">
        <v>48</v>
      </c>
      <c r="D17" s="89">
        <v>3.4163701067615661E-2</v>
      </c>
      <c r="E17" s="66">
        <v>62</v>
      </c>
      <c r="F17" s="67">
        <v>5.5209260908281391E-2</v>
      </c>
      <c r="G17" s="68">
        <v>-0.22580645161290325</v>
      </c>
    </row>
    <row r="18" spans="1:7" ht="14.45" customHeight="1" x14ac:dyDescent="0.25">
      <c r="A18" s="55">
        <v>8</v>
      </c>
      <c r="B18" s="56" t="s">
        <v>21</v>
      </c>
      <c r="C18" s="64">
        <v>37</v>
      </c>
      <c r="D18" s="89">
        <v>2.6334519572953737E-2</v>
      </c>
      <c r="E18" s="66">
        <v>23</v>
      </c>
      <c r="F18" s="67">
        <v>2.0480854853072127E-2</v>
      </c>
      <c r="G18" s="68">
        <v>0.60869565217391308</v>
      </c>
    </row>
    <row r="19" spans="1:7" ht="14.45" customHeight="1" x14ac:dyDescent="0.25">
      <c r="A19" s="55">
        <v>9</v>
      </c>
      <c r="B19" s="56" t="s">
        <v>22</v>
      </c>
      <c r="C19" s="64">
        <v>36</v>
      </c>
      <c r="D19" s="89">
        <v>2.5622775800711744E-2</v>
      </c>
      <c r="E19" s="66">
        <v>31</v>
      </c>
      <c r="F19" s="67">
        <v>2.7604630454140695E-2</v>
      </c>
      <c r="G19" s="68">
        <v>0.16129032258064524</v>
      </c>
    </row>
    <row r="20" spans="1:7" ht="14.45" customHeight="1" x14ac:dyDescent="0.25">
      <c r="A20" s="57">
        <v>10</v>
      </c>
      <c r="B20" s="58" t="s">
        <v>87</v>
      </c>
      <c r="C20" s="69">
        <v>34</v>
      </c>
      <c r="D20" s="87">
        <v>2.4199288256227757E-2</v>
      </c>
      <c r="E20" s="71">
        <v>8</v>
      </c>
      <c r="F20" s="72">
        <v>7.1237756010685662E-3</v>
      </c>
      <c r="G20" s="73">
        <v>3.25</v>
      </c>
    </row>
    <row r="21" spans="1:7" ht="14.45" customHeight="1" x14ac:dyDescent="0.25">
      <c r="A21" s="53">
        <v>11</v>
      </c>
      <c r="B21" s="54" t="s">
        <v>61</v>
      </c>
      <c r="C21" s="59">
        <v>30</v>
      </c>
      <c r="D21" s="88">
        <v>2.1352313167259787E-2</v>
      </c>
      <c r="E21" s="61">
        <v>14</v>
      </c>
      <c r="F21" s="62">
        <v>1.2466607301869992E-2</v>
      </c>
      <c r="G21" s="63">
        <v>1.1428571428571428</v>
      </c>
    </row>
    <row r="22" spans="1:7" ht="14.45" customHeight="1" x14ac:dyDescent="0.25">
      <c r="A22" s="55">
        <v>12</v>
      </c>
      <c r="B22" s="56" t="s">
        <v>23</v>
      </c>
      <c r="C22" s="64">
        <v>20</v>
      </c>
      <c r="D22" s="89">
        <v>1.4234875444839857E-2</v>
      </c>
      <c r="E22" s="66">
        <v>11</v>
      </c>
      <c r="F22" s="67">
        <v>9.7951914514692786E-3</v>
      </c>
      <c r="G22" s="68">
        <v>0.81818181818181812</v>
      </c>
    </row>
    <row r="23" spans="1:7" ht="14.45" customHeight="1" x14ac:dyDescent="0.25">
      <c r="A23" s="55">
        <v>13</v>
      </c>
      <c r="B23" s="56" t="s">
        <v>25</v>
      </c>
      <c r="C23" s="64">
        <v>14</v>
      </c>
      <c r="D23" s="89">
        <v>9.9644128113879002E-3</v>
      </c>
      <c r="E23" s="66">
        <v>8</v>
      </c>
      <c r="F23" s="67">
        <v>7.1237756010685662E-3</v>
      </c>
      <c r="G23" s="68">
        <v>0.75</v>
      </c>
    </row>
    <row r="24" spans="1:7" ht="14.45" customHeight="1" x14ac:dyDescent="0.25">
      <c r="A24" s="55"/>
      <c r="B24" s="56" t="s">
        <v>96</v>
      </c>
      <c r="C24" s="64">
        <v>14</v>
      </c>
      <c r="D24" s="89">
        <v>9.9644128113879002E-3</v>
      </c>
      <c r="E24" s="66">
        <v>8</v>
      </c>
      <c r="F24" s="67">
        <v>7.1237756010685662E-3</v>
      </c>
      <c r="G24" s="68">
        <v>0.75</v>
      </c>
    </row>
    <row r="25" spans="1:7" ht="14.45" customHeight="1" x14ac:dyDescent="0.25">
      <c r="A25" s="57">
        <v>15</v>
      </c>
      <c r="B25" s="58" t="s">
        <v>90</v>
      </c>
      <c r="C25" s="69">
        <v>9</v>
      </c>
      <c r="D25" s="87">
        <v>6.405693950177936E-3</v>
      </c>
      <c r="E25" s="71">
        <v>5</v>
      </c>
      <c r="F25" s="72">
        <v>4.4523597506678537E-3</v>
      </c>
      <c r="G25" s="73">
        <v>0.8</v>
      </c>
    </row>
    <row r="26" spans="1:7" ht="14.45" customHeight="1" x14ac:dyDescent="0.25">
      <c r="A26" s="53"/>
      <c r="B26" s="54" t="s">
        <v>24</v>
      </c>
      <c r="C26" s="59">
        <v>9</v>
      </c>
      <c r="D26" s="88">
        <v>6.405693950177936E-3</v>
      </c>
      <c r="E26" s="61">
        <v>12</v>
      </c>
      <c r="F26" s="62">
        <v>1.068566340160285E-2</v>
      </c>
      <c r="G26" s="63">
        <v>-0.25</v>
      </c>
    </row>
    <row r="27" spans="1:7" ht="14.45" customHeight="1" x14ac:dyDescent="0.25">
      <c r="A27" s="55">
        <v>17</v>
      </c>
      <c r="B27" s="56" t="s">
        <v>99</v>
      </c>
      <c r="C27" s="64">
        <v>8</v>
      </c>
      <c r="D27" s="89">
        <v>5.6939501779359435E-3</v>
      </c>
      <c r="E27" s="66">
        <v>7</v>
      </c>
      <c r="F27" s="67">
        <v>6.2333036509349959E-3</v>
      </c>
      <c r="G27" s="68">
        <v>0.14285714285714279</v>
      </c>
    </row>
    <row r="28" spans="1:7" ht="14.45" customHeight="1" x14ac:dyDescent="0.25">
      <c r="A28" s="55">
        <v>18</v>
      </c>
      <c r="B28" s="56" t="s">
        <v>100</v>
      </c>
      <c r="C28" s="64">
        <v>7</v>
      </c>
      <c r="D28" s="89">
        <v>4.9822064056939501E-3</v>
      </c>
      <c r="E28" s="66">
        <v>0</v>
      </c>
      <c r="F28" s="67">
        <v>0</v>
      </c>
      <c r="G28" s="68"/>
    </row>
    <row r="29" spans="1:7" ht="14.45" customHeight="1" x14ac:dyDescent="0.25">
      <c r="A29" s="55"/>
      <c r="B29" s="56" t="s">
        <v>58</v>
      </c>
      <c r="C29" s="64">
        <v>7</v>
      </c>
      <c r="D29" s="89">
        <v>4.9822064056939501E-3</v>
      </c>
      <c r="E29" s="66">
        <v>13</v>
      </c>
      <c r="F29" s="67">
        <v>1.1576135351736421E-2</v>
      </c>
      <c r="G29" s="68">
        <v>-0.46153846153846156</v>
      </c>
    </row>
    <row r="30" spans="1:7" ht="14.45" customHeight="1" x14ac:dyDescent="0.25">
      <c r="A30" s="55"/>
      <c r="B30" s="58" t="s">
        <v>98</v>
      </c>
      <c r="C30" s="69">
        <v>7</v>
      </c>
      <c r="D30" s="87">
        <v>4.9822064056939501E-3</v>
      </c>
      <c r="E30" s="71">
        <v>3</v>
      </c>
      <c r="F30" s="72">
        <v>2.6714158504007124E-3</v>
      </c>
      <c r="G30" s="73">
        <v>1.3333333333333335</v>
      </c>
    </row>
    <row r="31" spans="1:7" ht="14.45" customHeight="1" x14ac:dyDescent="0.25">
      <c r="A31" s="32"/>
      <c r="B31" s="10" t="s">
        <v>10</v>
      </c>
      <c r="C31" s="11">
        <f>C32-SUM(C11:C30)</f>
        <v>90</v>
      </c>
      <c r="D31" s="51">
        <f>C31/C32</f>
        <v>6.4056939501779361E-2</v>
      </c>
      <c r="E31" s="11">
        <f>E32-SUM(E11:E30)</f>
        <v>111</v>
      </c>
      <c r="F31" s="51">
        <f>E31/E32</f>
        <v>9.8842386464826362E-2</v>
      </c>
      <c r="G31" s="15">
        <f>C31/E31-1</f>
        <v>-0.18918918918918914</v>
      </c>
    </row>
    <row r="32" spans="1:7" ht="14.45" customHeight="1" x14ac:dyDescent="0.25">
      <c r="A32" s="14"/>
      <c r="B32" s="12" t="s">
        <v>11</v>
      </c>
      <c r="C32" s="74">
        <v>1405</v>
      </c>
      <c r="D32" s="75">
        <v>1</v>
      </c>
      <c r="E32" s="76">
        <v>1123</v>
      </c>
      <c r="F32" s="77">
        <v>1.0000000000000004</v>
      </c>
      <c r="G32" s="29">
        <v>0.25111308993766701</v>
      </c>
    </row>
    <row r="33" spans="1:1" ht="12.75" customHeight="1" x14ac:dyDescent="0.25">
      <c r="A33" s="23" t="s">
        <v>13</v>
      </c>
    </row>
    <row r="34" spans="1:1" x14ac:dyDescent="0.25">
      <c r="A34" t="s">
        <v>62</v>
      </c>
    </row>
    <row r="35" spans="1:1" x14ac:dyDescent="0.25">
      <c r="A35" s="13" t="s">
        <v>63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6" priority="26" operator="lessThan">
      <formula>0</formula>
    </cfRule>
  </conditionalFormatting>
  <conditionalFormatting sqref="G11:G15">
    <cfRule type="cellIs" dxfId="35" priority="7" operator="lessThan">
      <formula>0</formula>
    </cfRule>
  </conditionalFormatting>
  <conditionalFormatting sqref="G16:G30">
    <cfRule type="cellIs" dxfId="34" priority="6" operator="lessThan">
      <formula>0</formula>
    </cfRule>
  </conditionalFormatting>
  <conditionalFormatting sqref="C11:G30">
    <cfRule type="cellIs" dxfId="33" priority="5" operator="equal">
      <formula>0</formula>
    </cfRule>
  </conditionalFormatting>
  <conditionalFormatting sqref="G32">
    <cfRule type="cellIs" dxfId="3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44235</v>
      </c>
    </row>
    <row r="2" spans="1:10" ht="14.45" customHeight="1" x14ac:dyDescent="0.25">
      <c r="A2" s="95" t="s">
        <v>30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45" customHeight="1" x14ac:dyDescent="0.35">
      <c r="A3" s="96" t="s">
        <v>31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97" t="s">
        <v>0</v>
      </c>
      <c r="B5" s="99" t="s">
        <v>1</v>
      </c>
      <c r="C5" s="101" t="s">
        <v>94</v>
      </c>
      <c r="D5" s="102"/>
      <c r="E5" s="102"/>
      <c r="F5" s="102"/>
      <c r="G5" s="103"/>
    </row>
    <row r="6" spans="1:10" ht="14.45" customHeight="1" x14ac:dyDescent="0.25">
      <c r="A6" s="98"/>
      <c r="B6" s="100"/>
      <c r="C6" s="104" t="s">
        <v>95</v>
      </c>
      <c r="D6" s="105"/>
      <c r="E6" s="105"/>
      <c r="F6" s="105"/>
      <c r="G6" s="106"/>
    </row>
    <row r="7" spans="1:10" ht="14.45" customHeight="1" x14ac:dyDescent="0.2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45" customHeight="1" x14ac:dyDescent="0.25">
      <c r="A11" s="53">
        <v>1</v>
      </c>
      <c r="B11" s="54" t="s">
        <v>32</v>
      </c>
      <c r="C11" s="59">
        <v>785</v>
      </c>
      <c r="D11" s="60">
        <v>0.25103933482571156</v>
      </c>
      <c r="E11" s="61">
        <v>826</v>
      </c>
      <c r="F11" s="62">
        <v>0.28830715532286211</v>
      </c>
      <c r="G11" s="63">
        <v>-4.9636803874091973E-2</v>
      </c>
    </row>
    <row r="12" spans="1:10" ht="14.45" customHeight="1" x14ac:dyDescent="0.25">
      <c r="A12" s="55">
        <v>2</v>
      </c>
      <c r="B12" s="56" t="s">
        <v>93</v>
      </c>
      <c r="C12" s="64">
        <v>680</v>
      </c>
      <c r="D12" s="65">
        <v>0.21746082507195394</v>
      </c>
      <c r="E12" s="66">
        <v>660</v>
      </c>
      <c r="F12" s="67">
        <v>0.23036649214659685</v>
      </c>
      <c r="G12" s="68">
        <v>3.0303030303030276E-2</v>
      </c>
    </row>
    <row r="13" spans="1:10" ht="14.45" customHeight="1" x14ac:dyDescent="0.25">
      <c r="A13" s="55">
        <v>3</v>
      </c>
      <c r="B13" s="56" t="s">
        <v>35</v>
      </c>
      <c r="C13" s="64">
        <v>359</v>
      </c>
      <c r="D13" s="65">
        <v>0.11480652382475216</v>
      </c>
      <c r="E13" s="66">
        <v>233</v>
      </c>
      <c r="F13" s="67">
        <v>8.1326352530541018E-2</v>
      </c>
      <c r="G13" s="68">
        <v>0.54077253218884125</v>
      </c>
    </row>
    <row r="14" spans="1:10" ht="14.45" customHeight="1" x14ac:dyDescent="0.25">
      <c r="A14" s="55">
        <v>4</v>
      </c>
      <c r="B14" s="56" t="s">
        <v>77</v>
      </c>
      <c r="C14" s="64">
        <v>160</v>
      </c>
      <c r="D14" s="65">
        <v>5.1167252958106813E-2</v>
      </c>
      <c r="E14" s="66">
        <v>78</v>
      </c>
      <c r="F14" s="67">
        <v>2.7225130890052355E-2</v>
      </c>
      <c r="G14" s="68">
        <v>1.0512820512820511</v>
      </c>
    </row>
    <row r="15" spans="1:10" ht="14.45" customHeight="1" x14ac:dyDescent="0.25">
      <c r="A15" s="57"/>
      <c r="B15" s="58" t="s">
        <v>21</v>
      </c>
      <c r="C15" s="69">
        <v>160</v>
      </c>
      <c r="D15" s="70">
        <v>5.1167252958106813E-2</v>
      </c>
      <c r="E15" s="71">
        <v>112</v>
      </c>
      <c r="F15" s="72">
        <v>3.9092495636998258E-2</v>
      </c>
      <c r="G15" s="73">
        <v>0.4285714285714286</v>
      </c>
    </row>
    <row r="16" spans="1:10" ht="14.45" customHeight="1" x14ac:dyDescent="0.25">
      <c r="A16" s="53">
        <v>6</v>
      </c>
      <c r="B16" s="54" t="s">
        <v>33</v>
      </c>
      <c r="C16" s="59">
        <v>158</v>
      </c>
      <c r="D16" s="60">
        <v>5.0527662296130475E-2</v>
      </c>
      <c r="E16" s="61">
        <v>140</v>
      </c>
      <c r="F16" s="62">
        <v>4.8865619546247817E-2</v>
      </c>
      <c r="G16" s="63">
        <v>0.12857142857142856</v>
      </c>
    </row>
    <row r="17" spans="1:7" ht="14.45" customHeight="1" x14ac:dyDescent="0.25">
      <c r="A17" s="55">
        <v>7</v>
      </c>
      <c r="B17" s="56" t="s">
        <v>75</v>
      </c>
      <c r="C17" s="64">
        <v>100</v>
      </c>
      <c r="D17" s="65">
        <v>3.1979533098816758E-2</v>
      </c>
      <c r="E17" s="66">
        <v>158</v>
      </c>
      <c r="F17" s="67">
        <v>5.5148342059336823E-2</v>
      </c>
      <c r="G17" s="68">
        <v>-0.36708860759493667</v>
      </c>
    </row>
    <row r="18" spans="1:7" ht="14.45" customHeight="1" x14ac:dyDescent="0.25">
      <c r="A18" s="55">
        <v>8</v>
      </c>
      <c r="B18" s="56" t="s">
        <v>60</v>
      </c>
      <c r="C18" s="64">
        <v>71</v>
      </c>
      <c r="D18" s="65">
        <v>2.2705468500159899E-2</v>
      </c>
      <c r="E18" s="66">
        <v>93</v>
      </c>
      <c r="F18" s="67">
        <v>3.2460732984293195E-2</v>
      </c>
      <c r="G18" s="68">
        <v>-0.23655913978494625</v>
      </c>
    </row>
    <row r="19" spans="1:7" ht="14.45" customHeight="1" x14ac:dyDescent="0.25">
      <c r="A19" s="55">
        <v>9</v>
      </c>
      <c r="B19" s="56" t="s">
        <v>79</v>
      </c>
      <c r="C19" s="64">
        <v>49</v>
      </c>
      <c r="D19" s="65">
        <v>1.566997121842021E-2</v>
      </c>
      <c r="E19" s="66">
        <v>41</v>
      </c>
      <c r="F19" s="67">
        <v>1.4310645724258289E-2</v>
      </c>
      <c r="G19" s="68">
        <v>0.19512195121951215</v>
      </c>
    </row>
    <row r="20" spans="1:7" ht="14.45" customHeight="1" x14ac:dyDescent="0.25">
      <c r="A20" s="57">
        <v>10</v>
      </c>
      <c r="B20" s="58" t="s">
        <v>34</v>
      </c>
      <c r="C20" s="69">
        <v>47</v>
      </c>
      <c r="D20" s="70">
        <v>1.5030380556443877E-2</v>
      </c>
      <c r="E20" s="71">
        <v>59</v>
      </c>
      <c r="F20" s="72">
        <v>2.0593368237347295E-2</v>
      </c>
      <c r="G20" s="73">
        <v>-0.20338983050847459</v>
      </c>
    </row>
    <row r="21" spans="1:7" ht="14.45" customHeight="1" x14ac:dyDescent="0.25">
      <c r="A21" s="53">
        <v>11</v>
      </c>
      <c r="B21" s="54" t="s">
        <v>76</v>
      </c>
      <c r="C21" s="59">
        <v>36</v>
      </c>
      <c r="D21" s="60">
        <v>1.1512631915574032E-2</v>
      </c>
      <c r="E21" s="61">
        <v>37</v>
      </c>
      <c r="F21" s="62">
        <v>1.2914485165794066E-2</v>
      </c>
      <c r="G21" s="63">
        <v>-2.7027027027026973E-2</v>
      </c>
    </row>
    <row r="22" spans="1:7" ht="14.45" customHeight="1" x14ac:dyDescent="0.25">
      <c r="A22" s="55"/>
      <c r="B22" s="56" t="s">
        <v>101</v>
      </c>
      <c r="C22" s="64">
        <v>36</v>
      </c>
      <c r="D22" s="65">
        <v>1.1512631915574032E-2</v>
      </c>
      <c r="E22" s="66">
        <v>2</v>
      </c>
      <c r="F22" s="67">
        <v>6.9808027923211173E-4</v>
      </c>
      <c r="G22" s="68">
        <v>17</v>
      </c>
    </row>
    <row r="23" spans="1:7" ht="14.45" customHeight="1" x14ac:dyDescent="0.25">
      <c r="A23" s="55"/>
      <c r="B23" s="56" t="s">
        <v>85</v>
      </c>
      <c r="C23" s="64">
        <v>36</v>
      </c>
      <c r="D23" s="65">
        <v>1.1512631915574032E-2</v>
      </c>
      <c r="E23" s="66">
        <v>30</v>
      </c>
      <c r="F23" s="67">
        <v>1.0471204188481676E-2</v>
      </c>
      <c r="G23" s="68">
        <v>0.19999999999999996</v>
      </c>
    </row>
    <row r="24" spans="1:7" ht="14.45" customHeight="1" x14ac:dyDescent="0.25">
      <c r="A24" s="55">
        <v>14</v>
      </c>
      <c r="B24" s="56" t="s">
        <v>74</v>
      </c>
      <c r="C24" s="64">
        <v>33</v>
      </c>
      <c r="D24" s="65">
        <v>1.055324592260953E-2</v>
      </c>
      <c r="E24" s="66">
        <v>31</v>
      </c>
      <c r="F24" s="67">
        <v>1.0820244328097731E-2</v>
      </c>
      <c r="G24" s="68">
        <v>6.4516129032258007E-2</v>
      </c>
    </row>
    <row r="25" spans="1:7" ht="14.45" customHeight="1" x14ac:dyDescent="0.25">
      <c r="A25" s="57">
        <v>15</v>
      </c>
      <c r="B25" s="58" t="s">
        <v>78</v>
      </c>
      <c r="C25" s="69">
        <v>32</v>
      </c>
      <c r="D25" s="70">
        <v>1.0233450591621363E-2</v>
      </c>
      <c r="E25" s="71">
        <v>27</v>
      </c>
      <c r="F25" s="72">
        <v>9.4240837696335077E-3</v>
      </c>
      <c r="G25" s="73">
        <v>0.18518518518518512</v>
      </c>
    </row>
    <row r="26" spans="1:7" ht="14.45" customHeight="1" x14ac:dyDescent="0.25">
      <c r="A26" s="53">
        <v>16</v>
      </c>
      <c r="B26" s="54" t="s">
        <v>69</v>
      </c>
      <c r="C26" s="59">
        <v>31</v>
      </c>
      <c r="D26" s="60">
        <v>9.9136552606331942E-3</v>
      </c>
      <c r="E26" s="61">
        <v>29</v>
      </c>
      <c r="F26" s="62">
        <v>1.0122164048865619E-2</v>
      </c>
      <c r="G26" s="63">
        <v>6.8965517241379226E-2</v>
      </c>
    </row>
    <row r="27" spans="1:7" ht="14.45" customHeight="1" x14ac:dyDescent="0.25">
      <c r="A27" s="55">
        <v>17</v>
      </c>
      <c r="B27" s="56" t="s">
        <v>80</v>
      </c>
      <c r="C27" s="64">
        <v>30</v>
      </c>
      <c r="D27" s="65">
        <v>9.5938599296450273E-3</v>
      </c>
      <c r="E27" s="66">
        <v>17</v>
      </c>
      <c r="F27" s="67">
        <v>5.9336823734729496E-3</v>
      </c>
      <c r="G27" s="68">
        <v>0.76470588235294112</v>
      </c>
    </row>
    <row r="28" spans="1:7" ht="14.45" customHeight="1" x14ac:dyDescent="0.25">
      <c r="A28" s="55">
        <v>18</v>
      </c>
      <c r="B28" s="56" t="s">
        <v>102</v>
      </c>
      <c r="C28" s="64">
        <v>28</v>
      </c>
      <c r="D28" s="65">
        <v>8.9542692676686918E-3</v>
      </c>
      <c r="E28" s="66">
        <v>17</v>
      </c>
      <c r="F28" s="67">
        <v>5.9336823734729496E-3</v>
      </c>
      <c r="G28" s="68">
        <v>0.64705882352941169</v>
      </c>
    </row>
    <row r="29" spans="1:7" ht="14.45" customHeight="1" x14ac:dyDescent="0.25">
      <c r="A29" s="55">
        <v>19</v>
      </c>
      <c r="B29" s="56" t="s">
        <v>73</v>
      </c>
      <c r="C29" s="64">
        <v>26</v>
      </c>
      <c r="D29" s="65">
        <v>8.3146786056923563E-3</v>
      </c>
      <c r="E29" s="66">
        <v>33</v>
      </c>
      <c r="F29" s="67">
        <v>1.1518324607329843E-2</v>
      </c>
      <c r="G29" s="68">
        <v>-0.21212121212121215</v>
      </c>
    </row>
    <row r="30" spans="1:7" ht="14.45" customHeight="1" x14ac:dyDescent="0.25">
      <c r="A30" s="57">
        <v>20</v>
      </c>
      <c r="B30" s="58" t="s">
        <v>89</v>
      </c>
      <c r="C30" s="69">
        <v>23</v>
      </c>
      <c r="D30" s="70">
        <v>7.355292612727854E-3</v>
      </c>
      <c r="E30" s="71">
        <v>17</v>
      </c>
      <c r="F30" s="72">
        <v>5.9336823734729496E-3</v>
      </c>
      <c r="G30" s="73">
        <v>0.35294117647058831</v>
      </c>
    </row>
    <row r="31" spans="1:7" ht="14.45" customHeight="1" x14ac:dyDescent="0.25">
      <c r="A31" s="32"/>
      <c r="B31" s="10" t="s">
        <v>10</v>
      </c>
      <c r="C31" s="11">
        <f>C32-SUM(C11:C30)</f>
        <v>247</v>
      </c>
      <c r="D31" s="51">
        <f>C31/C32</f>
        <v>7.8989446754077389E-2</v>
      </c>
      <c r="E31" s="11">
        <f>E32-SUM(E11:E30)</f>
        <v>225</v>
      </c>
      <c r="F31" s="51">
        <f>E31/E32</f>
        <v>7.8534031413612565E-2</v>
      </c>
      <c r="G31" s="15">
        <f>C31/E31-1</f>
        <v>9.7777777777777741E-2</v>
      </c>
    </row>
    <row r="32" spans="1:7" ht="14.45" customHeight="1" x14ac:dyDescent="0.25">
      <c r="A32" s="14"/>
      <c r="B32" s="12" t="s">
        <v>11</v>
      </c>
      <c r="C32" s="74">
        <v>3127</v>
      </c>
      <c r="D32" s="75">
        <v>1</v>
      </c>
      <c r="E32" s="76">
        <v>2865</v>
      </c>
      <c r="F32" s="77">
        <v>0.99999999999999933</v>
      </c>
      <c r="G32" s="29">
        <v>9.1448516579406558E-2</v>
      </c>
    </row>
    <row r="33" spans="1:1" ht="12" customHeight="1" x14ac:dyDescent="0.25">
      <c r="A33" s="23" t="s">
        <v>13</v>
      </c>
    </row>
    <row r="34" spans="1:1" x14ac:dyDescent="0.25">
      <c r="A34" t="s">
        <v>64</v>
      </c>
    </row>
    <row r="35" spans="1:1" x14ac:dyDescent="0.25">
      <c r="A35" s="13" t="s">
        <v>63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1" priority="17" operator="lessThan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2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49">
        <v>44235</v>
      </c>
    </row>
    <row r="2" spans="1:9" ht="14.45" customHeight="1" x14ac:dyDescent="0.25">
      <c r="A2" s="95" t="s">
        <v>36</v>
      </c>
      <c r="B2" s="95"/>
      <c r="C2" s="95"/>
      <c r="D2" s="95"/>
      <c r="E2" s="95"/>
      <c r="F2" s="95"/>
      <c r="G2" s="95"/>
      <c r="H2" s="21"/>
      <c r="I2" s="21"/>
    </row>
    <row r="3" spans="1:9" ht="14.45" customHeight="1" x14ac:dyDescent="0.35">
      <c r="A3" s="96" t="s">
        <v>37</v>
      </c>
      <c r="B3" s="96"/>
      <c r="C3" s="96"/>
      <c r="D3" s="96"/>
      <c r="E3" s="96"/>
      <c r="F3" s="96"/>
      <c r="G3" s="96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97" t="s">
        <v>0</v>
      </c>
      <c r="B5" s="99" t="s">
        <v>1</v>
      </c>
      <c r="C5" s="101" t="s">
        <v>94</v>
      </c>
      <c r="D5" s="102"/>
      <c r="E5" s="102"/>
      <c r="F5" s="102"/>
      <c r="G5" s="103"/>
    </row>
    <row r="6" spans="1:9" ht="14.45" customHeight="1" x14ac:dyDescent="0.25">
      <c r="A6" s="98"/>
      <c r="B6" s="100"/>
      <c r="C6" s="104" t="s">
        <v>95</v>
      </c>
      <c r="D6" s="105"/>
      <c r="E6" s="105"/>
      <c r="F6" s="105"/>
      <c r="G6" s="106"/>
    </row>
    <row r="7" spans="1:9" ht="14.45" customHeight="1" x14ac:dyDescent="0.2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9" ht="14.45" customHeight="1" x14ac:dyDescent="0.2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45" customHeight="1" x14ac:dyDescent="0.2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45" customHeight="1" x14ac:dyDescent="0.2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45" customHeight="1" x14ac:dyDescent="0.25">
      <c r="A11" s="53">
        <v>1</v>
      </c>
      <c r="B11" s="54" t="s">
        <v>38</v>
      </c>
      <c r="C11" s="59">
        <v>127</v>
      </c>
      <c r="D11" s="60">
        <v>0.35774647887323946</v>
      </c>
      <c r="E11" s="61">
        <v>257</v>
      </c>
      <c r="F11" s="62">
        <v>0.48859315589353614</v>
      </c>
      <c r="G11" s="63">
        <v>-0.50583657587548636</v>
      </c>
    </row>
    <row r="12" spans="1:9" ht="14.45" customHeight="1" x14ac:dyDescent="0.25">
      <c r="A12" s="55">
        <v>2</v>
      </c>
      <c r="B12" s="56" t="s">
        <v>39</v>
      </c>
      <c r="C12" s="64">
        <v>48</v>
      </c>
      <c r="D12" s="65">
        <v>0.13521126760563379</v>
      </c>
      <c r="E12" s="66">
        <v>73</v>
      </c>
      <c r="F12" s="67">
        <v>0.13878326996197718</v>
      </c>
      <c r="G12" s="68">
        <v>-0.34246575342465757</v>
      </c>
    </row>
    <row r="13" spans="1:9" ht="14.45" customHeight="1" x14ac:dyDescent="0.25">
      <c r="A13" s="55">
        <v>3</v>
      </c>
      <c r="B13" s="56" t="s">
        <v>40</v>
      </c>
      <c r="C13" s="64">
        <v>25</v>
      </c>
      <c r="D13" s="65">
        <v>7.0422535211267609E-2</v>
      </c>
      <c r="E13" s="66">
        <v>31</v>
      </c>
      <c r="F13" s="67">
        <v>5.8935361216730035E-2</v>
      </c>
      <c r="G13" s="68">
        <v>-0.19354838709677424</v>
      </c>
    </row>
    <row r="14" spans="1:9" ht="14.45" customHeight="1" x14ac:dyDescent="0.25">
      <c r="A14" s="55">
        <v>4</v>
      </c>
      <c r="B14" s="56" t="s">
        <v>67</v>
      </c>
      <c r="C14" s="64">
        <v>18</v>
      </c>
      <c r="D14" s="65">
        <v>5.0704225352112678E-2</v>
      </c>
      <c r="E14" s="66">
        <v>28</v>
      </c>
      <c r="F14" s="67">
        <v>5.3231939163498096E-2</v>
      </c>
      <c r="G14" s="68">
        <v>-0.3571428571428571</v>
      </c>
    </row>
    <row r="15" spans="1:9" ht="14.45" customHeight="1" x14ac:dyDescent="0.25">
      <c r="A15" s="57">
        <v>5</v>
      </c>
      <c r="B15" s="58" t="s">
        <v>41</v>
      </c>
      <c r="C15" s="69">
        <v>17</v>
      </c>
      <c r="D15" s="70">
        <v>4.788732394366197E-2</v>
      </c>
      <c r="E15" s="71">
        <v>14</v>
      </c>
      <c r="F15" s="72">
        <v>2.6615969581749048E-2</v>
      </c>
      <c r="G15" s="73">
        <v>0.21428571428571419</v>
      </c>
    </row>
    <row r="16" spans="1:9" ht="14.45" customHeight="1" x14ac:dyDescent="0.25">
      <c r="A16" s="53">
        <v>6</v>
      </c>
      <c r="B16" s="54" t="s">
        <v>16</v>
      </c>
      <c r="C16" s="59">
        <v>16</v>
      </c>
      <c r="D16" s="60">
        <v>4.507042253521127E-2</v>
      </c>
      <c r="E16" s="61">
        <v>32</v>
      </c>
      <c r="F16" s="62">
        <v>6.0836501901140684E-2</v>
      </c>
      <c r="G16" s="63">
        <v>-0.5</v>
      </c>
    </row>
    <row r="17" spans="1:8" ht="14.45" customHeight="1" x14ac:dyDescent="0.25">
      <c r="A17" s="55">
        <v>7</v>
      </c>
      <c r="B17" s="56" t="s">
        <v>70</v>
      </c>
      <c r="C17" s="64">
        <v>14</v>
      </c>
      <c r="D17" s="65">
        <v>3.9436619718309862E-2</v>
      </c>
      <c r="E17" s="66">
        <v>12</v>
      </c>
      <c r="F17" s="67">
        <v>2.2813688212927757E-2</v>
      </c>
      <c r="G17" s="68">
        <v>0.16666666666666674</v>
      </c>
    </row>
    <row r="18" spans="1:8" ht="14.45" customHeight="1" x14ac:dyDescent="0.25">
      <c r="A18" s="55">
        <v>8</v>
      </c>
      <c r="B18" s="56" t="s">
        <v>21</v>
      </c>
      <c r="C18" s="64">
        <v>13</v>
      </c>
      <c r="D18" s="65">
        <v>3.6619718309859155E-2</v>
      </c>
      <c r="E18" s="66">
        <v>14</v>
      </c>
      <c r="F18" s="67">
        <v>2.6615969581749048E-2</v>
      </c>
      <c r="G18" s="68">
        <v>-7.1428571428571397E-2</v>
      </c>
    </row>
    <row r="19" spans="1:8" ht="14.45" customHeight="1" x14ac:dyDescent="0.25">
      <c r="A19" s="55">
        <v>9</v>
      </c>
      <c r="B19" s="56" t="s">
        <v>42</v>
      </c>
      <c r="C19" s="64">
        <v>12</v>
      </c>
      <c r="D19" s="65">
        <v>3.3802816901408447E-2</v>
      </c>
      <c r="E19" s="66">
        <v>11</v>
      </c>
      <c r="F19" s="67">
        <v>2.0912547528517109E-2</v>
      </c>
      <c r="G19" s="68">
        <v>9.0909090909090828E-2</v>
      </c>
    </row>
    <row r="20" spans="1:8" ht="14.45" customHeight="1" x14ac:dyDescent="0.25">
      <c r="A20" s="57">
        <v>10</v>
      </c>
      <c r="B20" s="58" t="s">
        <v>57</v>
      </c>
      <c r="C20" s="69">
        <v>9</v>
      </c>
      <c r="D20" s="70">
        <v>2.5352112676056339E-2</v>
      </c>
      <c r="E20" s="71">
        <v>12</v>
      </c>
      <c r="F20" s="72">
        <v>2.2813688212927757E-2</v>
      </c>
      <c r="G20" s="73">
        <v>-0.25</v>
      </c>
    </row>
    <row r="21" spans="1:8" ht="14.45" customHeight="1" x14ac:dyDescent="0.25">
      <c r="A21" s="53"/>
      <c r="B21" s="54" t="s">
        <v>81</v>
      </c>
      <c r="C21" s="59">
        <v>9</v>
      </c>
      <c r="D21" s="60">
        <v>2.5352112676056339E-2</v>
      </c>
      <c r="E21" s="61">
        <v>8</v>
      </c>
      <c r="F21" s="62">
        <v>1.5209125475285171E-2</v>
      </c>
      <c r="G21" s="63">
        <v>0.125</v>
      </c>
    </row>
    <row r="22" spans="1:8" ht="14.45" customHeight="1" x14ac:dyDescent="0.25">
      <c r="A22" s="55">
        <v>12</v>
      </c>
      <c r="B22" s="56" t="s">
        <v>71</v>
      </c>
      <c r="C22" s="64">
        <v>7</v>
      </c>
      <c r="D22" s="65">
        <v>1.9718309859154931E-2</v>
      </c>
      <c r="E22" s="66">
        <v>11</v>
      </c>
      <c r="F22" s="67">
        <v>2.0912547528517109E-2</v>
      </c>
      <c r="G22" s="68">
        <v>-0.36363636363636365</v>
      </c>
    </row>
    <row r="23" spans="1:8" ht="14.45" customHeight="1" x14ac:dyDescent="0.25">
      <c r="A23" s="55">
        <v>13</v>
      </c>
      <c r="B23" s="56" t="s">
        <v>103</v>
      </c>
      <c r="C23" s="64">
        <v>4</v>
      </c>
      <c r="D23" s="65">
        <v>1.1267605633802818E-2</v>
      </c>
      <c r="E23" s="66">
        <v>0</v>
      </c>
      <c r="F23" s="67">
        <v>0</v>
      </c>
      <c r="G23" s="68"/>
    </row>
    <row r="24" spans="1:8" ht="14.45" customHeight="1" x14ac:dyDescent="0.25">
      <c r="A24" s="55"/>
      <c r="B24" s="56" t="s">
        <v>92</v>
      </c>
      <c r="C24" s="64">
        <v>4</v>
      </c>
      <c r="D24" s="65">
        <v>1.1267605633802818E-2</v>
      </c>
      <c r="E24" s="66">
        <v>2</v>
      </c>
      <c r="F24" s="67">
        <v>3.8022813688212928E-3</v>
      </c>
      <c r="G24" s="68">
        <v>1</v>
      </c>
    </row>
    <row r="25" spans="1:8" ht="14.45" customHeight="1" x14ac:dyDescent="0.25">
      <c r="A25" s="55"/>
      <c r="B25" s="58" t="s">
        <v>104</v>
      </c>
      <c r="C25" s="69">
        <v>4</v>
      </c>
      <c r="D25" s="70">
        <v>1.1267605633802818E-2</v>
      </c>
      <c r="E25" s="71">
        <v>0</v>
      </c>
      <c r="F25" s="72">
        <v>0</v>
      </c>
      <c r="G25" s="73"/>
    </row>
    <row r="26" spans="1:8" ht="14.45" customHeight="1" x14ac:dyDescent="0.25">
      <c r="A26" s="16"/>
      <c r="B26" s="10" t="s">
        <v>10</v>
      </c>
      <c r="C26" s="11">
        <f>C27-SUM(C11:C25)</f>
        <v>28</v>
      </c>
      <c r="D26" s="51">
        <f>C26/C27</f>
        <v>7.8873239436619724E-2</v>
      </c>
      <c r="E26" s="11">
        <f>E27-SUM(E11:E25)</f>
        <v>21</v>
      </c>
      <c r="F26" s="51">
        <f>E26/E27</f>
        <v>3.9923954372623575E-2</v>
      </c>
      <c r="G26" s="15">
        <f>C26/E26-1</f>
        <v>0.33333333333333326</v>
      </c>
    </row>
    <row r="27" spans="1:8" x14ac:dyDescent="0.25">
      <c r="A27" s="14"/>
      <c r="B27" s="12" t="s">
        <v>11</v>
      </c>
      <c r="C27" s="74">
        <v>355</v>
      </c>
      <c r="D27" s="75">
        <v>1</v>
      </c>
      <c r="E27" s="76">
        <v>526</v>
      </c>
      <c r="F27" s="77">
        <v>1</v>
      </c>
      <c r="G27" s="29">
        <v>-0.32509505703422048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64</v>
      </c>
    </row>
    <row r="30" spans="1:8" x14ac:dyDescent="0.25">
      <c r="A30" s="13" t="s">
        <v>63</v>
      </c>
    </row>
    <row r="49" spans="1:7" x14ac:dyDescent="0.25">
      <c r="A49" t="s">
        <v>28</v>
      </c>
    </row>
    <row r="50" spans="1:7" x14ac:dyDescent="0.25">
      <c r="A50" s="95" t="s">
        <v>43</v>
      </c>
      <c r="B50" s="95"/>
      <c r="C50" s="95"/>
      <c r="D50" s="95"/>
      <c r="E50" s="95"/>
      <c r="F50" s="95"/>
      <c r="G50" s="95"/>
    </row>
    <row r="51" spans="1:7" x14ac:dyDescent="0.25">
      <c r="A51" s="96" t="s">
        <v>44</v>
      </c>
      <c r="B51" s="96"/>
      <c r="C51" s="96"/>
      <c r="D51" s="96"/>
      <c r="E51" s="96"/>
      <c r="F51" s="96"/>
      <c r="G51" s="96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97" t="s">
        <v>0</v>
      </c>
      <c r="B53" s="99" t="s">
        <v>1</v>
      </c>
      <c r="C53" s="101" t="s">
        <v>94</v>
      </c>
      <c r="D53" s="102"/>
      <c r="E53" s="102"/>
      <c r="F53" s="102"/>
      <c r="G53" s="103"/>
    </row>
    <row r="54" spans="1:7" ht="15" customHeight="1" x14ac:dyDescent="0.25">
      <c r="A54" s="98"/>
      <c r="B54" s="100"/>
      <c r="C54" s="104" t="s">
        <v>95</v>
      </c>
      <c r="D54" s="105"/>
      <c r="E54" s="105"/>
      <c r="F54" s="105"/>
      <c r="G54" s="106"/>
    </row>
    <row r="55" spans="1:7" ht="15" customHeight="1" x14ac:dyDescent="0.25">
      <c r="A55" s="98"/>
      <c r="B55" s="98"/>
      <c r="C55" s="107">
        <v>2021</v>
      </c>
      <c r="D55" s="108"/>
      <c r="E55" s="111">
        <v>2020</v>
      </c>
      <c r="F55" s="108"/>
      <c r="G55" s="113" t="s">
        <v>3</v>
      </c>
    </row>
    <row r="56" spans="1:7" ht="15" customHeight="1" x14ac:dyDescent="0.2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2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2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25">
      <c r="A59" s="53">
        <v>1</v>
      </c>
      <c r="B59" s="54" t="s">
        <v>47</v>
      </c>
      <c r="C59" s="78">
        <v>126</v>
      </c>
      <c r="D59" s="60">
        <v>0.18367346938775511</v>
      </c>
      <c r="E59" s="78">
        <v>117</v>
      </c>
      <c r="F59" s="62">
        <v>0.19211822660098521</v>
      </c>
      <c r="G59" s="63">
        <v>7.6923076923076872E-2</v>
      </c>
    </row>
    <row r="60" spans="1:7" x14ac:dyDescent="0.25">
      <c r="A60" s="55">
        <v>2</v>
      </c>
      <c r="B60" s="56" t="s">
        <v>52</v>
      </c>
      <c r="C60" s="79">
        <v>86</v>
      </c>
      <c r="D60" s="65">
        <v>0.12536443148688048</v>
      </c>
      <c r="E60" s="79">
        <v>64</v>
      </c>
      <c r="F60" s="67">
        <v>0.10509031198686371</v>
      </c>
      <c r="G60" s="68">
        <v>0.34375</v>
      </c>
    </row>
    <row r="61" spans="1:7" x14ac:dyDescent="0.25">
      <c r="A61" s="55">
        <v>3</v>
      </c>
      <c r="B61" s="56" t="s">
        <v>49</v>
      </c>
      <c r="C61" s="79">
        <v>81</v>
      </c>
      <c r="D61" s="65">
        <v>0.11807580174927114</v>
      </c>
      <c r="E61" s="79">
        <v>71</v>
      </c>
      <c r="F61" s="67">
        <v>0.11658456486042693</v>
      </c>
      <c r="G61" s="68">
        <v>0.14084507042253525</v>
      </c>
    </row>
    <row r="62" spans="1:7" x14ac:dyDescent="0.25">
      <c r="A62" s="55">
        <v>4</v>
      </c>
      <c r="B62" s="56" t="s">
        <v>50</v>
      </c>
      <c r="C62" s="79">
        <v>47</v>
      </c>
      <c r="D62" s="65">
        <v>6.8513119533527692E-2</v>
      </c>
      <c r="E62" s="79">
        <v>41</v>
      </c>
      <c r="F62" s="67">
        <v>6.7323481116584566E-2</v>
      </c>
      <c r="G62" s="68">
        <v>0.14634146341463405</v>
      </c>
    </row>
    <row r="63" spans="1:7" x14ac:dyDescent="0.25">
      <c r="A63" s="57">
        <v>5</v>
      </c>
      <c r="B63" s="58" t="s">
        <v>48</v>
      </c>
      <c r="C63" s="80">
        <v>45</v>
      </c>
      <c r="D63" s="70">
        <v>6.5597667638483959E-2</v>
      </c>
      <c r="E63" s="80">
        <v>41</v>
      </c>
      <c r="F63" s="72">
        <v>6.7323481116584566E-2</v>
      </c>
      <c r="G63" s="73">
        <v>9.7560975609756184E-2</v>
      </c>
    </row>
    <row r="64" spans="1:7" x14ac:dyDescent="0.25">
      <c r="A64" s="53">
        <v>6</v>
      </c>
      <c r="B64" s="54" t="s">
        <v>51</v>
      </c>
      <c r="C64" s="78">
        <v>37</v>
      </c>
      <c r="D64" s="60">
        <v>5.393586005830904E-2</v>
      </c>
      <c r="E64" s="78">
        <v>79</v>
      </c>
      <c r="F64" s="62">
        <v>0.1297208538587849</v>
      </c>
      <c r="G64" s="63">
        <v>-0.53164556962025311</v>
      </c>
    </row>
    <row r="65" spans="1:8" x14ac:dyDescent="0.25">
      <c r="A65" s="55">
        <v>7</v>
      </c>
      <c r="B65" s="56" t="s">
        <v>72</v>
      </c>
      <c r="C65" s="79">
        <v>30</v>
      </c>
      <c r="D65" s="65">
        <v>4.3731778425655975E-2</v>
      </c>
      <c r="E65" s="79">
        <v>29</v>
      </c>
      <c r="F65" s="67">
        <v>4.7619047619047616E-2</v>
      </c>
      <c r="G65" s="68">
        <v>3.4482758620689724E-2</v>
      </c>
    </row>
    <row r="66" spans="1:8" x14ac:dyDescent="0.25">
      <c r="A66" s="55">
        <v>8</v>
      </c>
      <c r="B66" s="56" t="s">
        <v>88</v>
      </c>
      <c r="C66" s="79">
        <v>25</v>
      </c>
      <c r="D66" s="65">
        <v>3.6443148688046649E-2</v>
      </c>
      <c r="E66" s="79">
        <v>4</v>
      </c>
      <c r="F66" s="67">
        <v>6.5681444991789817E-3</v>
      </c>
      <c r="G66" s="68">
        <v>5.25</v>
      </c>
    </row>
    <row r="67" spans="1:8" x14ac:dyDescent="0.25">
      <c r="A67" s="55">
        <v>9</v>
      </c>
      <c r="B67" s="56" t="s">
        <v>54</v>
      </c>
      <c r="C67" s="79">
        <v>24</v>
      </c>
      <c r="D67" s="65">
        <v>3.4985422740524783E-2</v>
      </c>
      <c r="E67" s="79">
        <v>14</v>
      </c>
      <c r="F67" s="67">
        <v>2.2988505747126436E-2</v>
      </c>
      <c r="G67" s="68">
        <v>0.71428571428571419</v>
      </c>
    </row>
    <row r="68" spans="1:8" x14ac:dyDescent="0.25">
      <c r="A68" s="57">
        <v>10</v>
      </c>
      <c r="B68" s="58" t="s">
        <v>105</v>
      </c>
      <c r="C68" s="80">
        <v>22</v>
      </c>
      <c r="D68" s="70">
        <v>3.2069970845481049E-2</v>
      </c>
      <c r="E68" s="80">
        <v>4</v>
      </c>
      <c r="F68" s="72">
        <v>6.5681444991789817E-3</v>
      </c>
      <c r="G68" s="73">
        <v>4.5</v>
      </c>
    </row>
    <row r="69" spans="1:8" x14ac:dyDescent="0.25">
      <c r="A69" s="53">
        <v>11</v>
      </c>
      <c r="B69" s="54" t="s">
        <v>53</v>
      </c>
      <c r="C69" s="78">
        <v>21</v>
      </c>
      <c r="D69" s="60">
        <v>3.0612244897959183E-2</v>
      </c>
      <c r="E69" s="78">
        <v>35</v>
      </c>
      <c r="F69" s="62">
        <v>5.7471264367816091E-2</v>
      </c>
      <c r="G69" s="63">
        <v>-0.4</v>
      </c>
    </row>
    <row r="70" spans="1:8" x14ac:dyDescent="0.25">
      <c r="A70" s="55">
        <v>12</v>
      </c>
      <c r="B70" s="56" t="s">
        <v>91</v>
      </c>
      <c r="C70" s="79">
        <v>18</v>
      </c>
      <c r="D70" s="65">
        <v>2.6239067055393587E-2</v>
      </c>
      <c r="E70" s="79">
        <v>9</v>
      </c>
      <c r="F70" s="67">
        <v>1.4778325123152709E-2</v>
      </c>
      <c r="G70" s="68">
        <v>1</v>
      </c>
    </row>
    <row r="71" spans="1:8" x14ac:dyDescent="0.25">
      <c r="A71" s="55"/>
      <c r="B71" s="56" t="s">
        <v>82</v>
      </c>
      <c r="C71" s="79">
        <v>18</v>
      </c>
      <c r="D71" s="65">
        <v>2.6239067055393587E-2</v>
      </c>
      <c r="E71" s="79">
        <v>10</v>
      </c>
      <c r="F71" s="67">
        <v>1.6420361247947456E-2</v>
      </c>
      <c r="G71" s="68">
        <v>0.8</v>
      </c>
    </row>
    <row r="72" spans="1:8" x14ac:dyDescent="0.25">
      <c r="A72" s="55">
        <v>14</v>
      </c>
      <c r="B72" s="56" t="s">
        <v>106</v>
      </c>
      <c r="C72" s="79">
        <v>16</v>
      </c>
      <c r="D72" s="65">
        <v>2.3323615160349854E-2</v>
      </c>
      <c r="E72" s="79">
        <v>6</v>
      </c>
      <c r="F72" s="67">
        <v>9.852216748768473E-3</v>
      </c>
      <c r="G72" s="68">
        <v>1.6666666666666665</v>
      </c>
    </row>
    <row r="73" spans="1:8" x14ac:dyDescent="0.25">
      <c r="A73" s="57">
        <v>15</v>
      </c>
      <c r="B73" s="58" t="s">
        <v>83</v>
      </c>
      <c r="C73" s="80">
        <v>14</v>
      </c>
      <c r="D73" s="70">
        <v>2.0408163265306121E-2</v>
      </c>
      <c r="E73" s="80">
        <v>13</v>
      </c>
      <c r="F73" s="72">
        <v>2.1346469622331693E-2</v>
      </c>
      <c r="G73" s="73">
        <v>7.6923076923076872E-2</v>
      </c>
    </row>
    <row r="74" spans="1:8" ht="14.45" hidden="1" x14ac:dyDescent="0.3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76</v>
      </c>
      <c r="D75" s="50">
        <f>C75/C76</f>
        <v>0.11078717201166181</v>
      </c>
      <c r="E75" s="46">
        <f>E76-SUM(E59:E73)</f>
        <v>72</v>
      </c>
      <c r="F75" s="50">
        <f>E75/E76</f>
        <v>0.11822660098522167</v>
      </c>
      <c r="G75" s="38">
        <f>C75/E75-1</f>
        <v>5.555555555555558E-2</v>
      </c>
    </row>
    <row r="76" spans="1:8" x14ac:dyDescent="0.25">
      <c r="A76" s="14"/>
      <c r="B76" s="12" t="s">
        <v>11</v>
      </c>
      <c r="C76" s="41">
        <v>686</v>
      </c>
      <c r="D76" s="75">
        <v>1</v>
      </c>
      <c r="E76" s="41">
        <v>609</v>
      </c>
      <c r="F76" s="77">
        <v>1</v>
      </c>
      <c r="G76" s="29">
        <v>0.12643678160919536</v>
      </c>
    </row>
    <row r="77" spans="1:8" x14ac:dyDescent="0.25">
      <c r="A77" s="24" t="s">
        <v>45</v>
      </c>
      <c r="H77" s="28"/>
    </row>
    <row r="78" spans="1:8" x14ac:dyDescent="0.25">
      <c r="A78" s="26" t="s">
        <v>55</v>
      </c>
    </row>
    <row r="79" spans="1:8" x14ac:dyDescent="0.25">
      <c r="A79" t="s">
        <v>64</v>
      </c>
    </row>
    <row r="80" spans="1:8" x14ac:dyDescent="0.25">
      <c r="A80" s="25" t="s">
        <v>46</v>
      </c>
    </row>
    <row r="81" spans="1:1" x14ac:dyDescent="0.25">
      <c r="A81" s="13" t="s">
        <v>63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26" priority="42" operator="lessThan">
      <formula>0</formula>
    </cfRule>
  </conditionalFormatting>
  <conditionalFormatting sqref="C74:G74">
    <cfRule type="cellIs" dxfId="25" priority="41" operator="equal">
      <formula>0</formula>
    </cfRule>
  </conditionalFormatting>
  <conditionalFormatting sqref="G11:G15">
    <cfRule type="cellIs" dxfId="24" priority="10" operator="lessThan">
      <formula>0</formula>
    </cfRule>
  </conditionalFormatting>
  <conditionalFormatting sqref="G16:G25">
    <cfRule type="cellIs" dxfId="23" priority="9" operator="lessThan">
      <formula>0</formula>
    </cfRule>
  </conditionalFormatting>
  <conditionalFormatting sqref="C11:G25">
    <cfRule type="cellIs" dxfId="22" priority="8" operator="equal">
      <formula>0</formula>
    </cfRule>
  </conditionalFormatting>
  <conditionalFormatting sqref="G27">
    <cfRule type="cellIs" dxfId="21" priority="7" operator="lessThan">
      <formula>0</formula>
    </cfRule>
  </conditionalFormatting>
  <conditionalFormatting sqref="G59:G63">
    <cfRule type="cellIs" dxfId="20" priority="6" operator="lessThan">
      <formula>0</formula>
    </cfRule>
  </conditionalFormatting>
  <conditionalFormatting sqref="G64:G73">
    <cfRule type="cellIs" dxfId="19" priority="5" operator="lessThan">
      <formula>0</formula>
    </cfRule>
  </conditionalFormatting>
  <conditionalFormatting sqref="D59:D73 F59:G73">
    <cfRule type="cellIs" dxfId="18" priority="4" operator="equal">
      <formula>0</formula>
    </cfRule>
  </conditionalFormatting>
  <conditionalFormatting sqref="C59:C73">
    <cfRule type="cellIs" dxfId="17" priority="3" operator="equal">
      <formula>0</formula>
    </cfRule>
  </conditionalFormatting>
  <conditionalFormatting sqref="E59:E73">
    <cfRule type="cellIs" dxfId="16" priority="2" operator="equal">
      <formula>0</formula>
    </cfRule>
  </conditionalFormatting>
  <conditionalFormatting sqref="G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Trail%Semi-Trail_GVW&gt;3,5T</vt:lpstr>
      <vt:lpstr>Semi-Trail_ GVW&gt;3,5T</vt:lpstr>
      <vt:lpstr>Light Trailers</vt:lpstr>
      <vt:lpstr>Agri Trail&amp;Tractors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2021-02-08T06:41:27Z</dcterms:modified>
</cp:coreProperties>
</file>